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manda Frequently Used Docs\OU Campus\Forms Uploaded from Old Site\"/>
    </mc:Choice>
  </mc:AlternateContent>
  <bookViews>
    <workbookView xWindow="0" yWindow="0" windowWidth="20520" windowHeight="9405"/>
  </bookViews>
  <sheets>
    <sheet name="Silent" sheetId="1" r:id="rId1"/>
    <sheet name="Live" sheetId="2" r:id="rId2"/>
    <sheet name="Sheet3" sheetId="3" r:id="rId3"/>
  </sheets>
  <definedNames>
    <definedName name="_xlnm.Print_Area" localSheetId="0">Silent!$A$1:$O$77</definedName>
  </definedNames>
  <calcPr calcId="162913" concurrentCalc="0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6" i="1"/>
  <c r="I70" i="1"/>
  <c r="H70" i="1"/>
  <c r="I54" i="1"/>
  <c r="H54" i="1"/>
  <c r="M71" i="1"/>
  <c r="I71" i="1"/>
  <c r="H71" i="1"/>
  <c r="I44" i="2"/>
  <c r="L42" i="2"/>
  <c r="L41" i="2"/>
  <c r="L40" i="2"/>
  <c r="H44" i="2"/>
  <c r="L43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44" i="2"/>
</calcChain>
</file>

<file path=xl/sharedStrings.xml><?xml version="1.0" encoding="utf-8"?>
<sst xmlns="http://schemas.openxmlformats.org/spreadsheetml/2006/main" count="223" uniqueCount="125">
  <si>
    <t>Bull Roast</t>
  </si>
  <si>
    <t xml:space="preserve">Kara Adams </t>
  </si>
  <si>
    <t>Item</t>
  </si>
  <si>
    <t>Donor</t>
  </si>
  <si>
    <t>Date
Rec'd</t>
  </si>
  <si>
    <t>Rec'd
By Whom</t>
  </si>
  <si>
    <t>(FMV)
Donor Gift Amount</t>
  </si>
  <si>
    <t>Buyer</t>
  </si>
  <si>
    <t xml:space="preserve">
Buyer Gift Amount *</t>
  </si>
  <si>
    <t>Follow-up</t>
  </si>
  <si>
    <t>Item #</t>
  </si>
  <si>
    <t>Name/Address 
including state &amp; zip</t>
  </si>
  <si>
    <t>Individual or Dept Donation</t>
  </si>
  <si>
    <t>Phone</t>
  </si>
  <si>
    <t>Winning Bid</t>
  </si>
  <si>
    <t xml:space="preserve">I </t>
  </si>
  <si>
    <t>MC</t>
  </si>
  <si>
    <t>TOTALS</t>
  </si>
  <si>
    <t>* This column contains a formula that computes the entry.  Manual Entry to this column is not permitted.</t>
  </si>
  <si>
    <t>USA Hoodie</t>
  </si>
  <si>
    <t>Ocean City Basket</t>
  </si>
  <si>
    <t>Ravens Winter Hat</t>
  </si>
  <si>
    <t>TU Mens Swim team</t>
  </si>
  <si>
    <t>Ocean City, NJ Trip</t>
  </si>
  <si>
    <t>Cooler of Bears</t>
  </si>
  <si>
    <t>Orioles sign</t>
  </si>
  <si>
    <t>Blue Moon</t>
  </si>
  <si>
    <t>Ravens Package</t>
  </si>
  <si>
    <t>Framed Picture</t>
  </si>
  <si>
    <t>Baseball Jersey 1</t>
  </si>
  <si>
    <t>Baseball Jersey 9</t>
  </si>
  <si>
    <t>Baseball Jersey 6</t>
  </si>
  <si>
    <t>Baseball Jersey 2</t>
  </si>
  <si>
    <t>Baseball Jersey 3</t>
  </si>
  <si>
    <t>Dewey Beach</t>
  </si>
  <si>
    <t>Oriole's Sign</t>
  </si>
  <si>
    <t>Ravens Tickets</t>
  </si>
  <si>
    <t>Vera Bradley</t>
  </si>
  <si>
    <t>Mallory's Drawing</t>
  </si>
  <si>
    <t>Orioles Hat</t>
  </si>
  <si>
    <t>Jameson</t>
  </si>
  <si>
    <t>collage</t>
  </si>
  <si>
    <t>Bay Swim entry</t>
  </si>
  <si>
    <t>NBC bag</t>
  </si>
  <si>
    <t>NCAA medal</t>
  </si>
  <si>
    <t>Cooler of beers</t>
  </si>
  <si>
    <t>Warrior Figurines</t>
  </si>
  <si>
    <t>Grey Goose</t>
  </si>
  <si>
    <t>Port Royal</t>
  </si>
  <si>
    <t>Ocean City NJ</t>
  </si>
  <si>
    <t>TV</t>
  </si>
  <si>
    <t>Jack daniels</t>
  </si>
  <si>
    <t>NBC jacket</t>
  </si>
  <si>
    <t>Hurley Surf Items</t>
  </si>
  <si>
    <t>Bagels</t>
  </si>
  <si>
    <t>Autograph Football</t>
  </si>
  <si>
    <t>TU Swim jacket</t>
  </si>
  <si>
    <t>Record Board</t>
  </si>
  <si>
    <t>Aaron's Rental</t>
  </si>
  <si>
    <t>Mark and Karen Skroupa 13573 Frederick Rd. West Friendship, MD 21794</t>
  </si>
  <si>
    <t>Aaron Krause                             1 Annabella Lane Hilton Head, SC 29926</t>
  </si>
  <si>
    <t>Krause Family                                     1 Annabella Lane Hilton Head, SC 29926</t>
  </si>
  <si>
    <t>Ted Hodgins                                205 Devon Lane Schwenksville, PA 19473</t>
  </si>
  <si>
    <t xml:space="preserve">James Bogdan                                      560 W. Broadway 1 E Long Beach, NY 11561  </t>
  </si>
  <si>
    <t xml:space="preserve">Keri Stone                                   3441 SW Randolph Ave Topeka, KS </t>
  </si>
  <si>
    <t xml:space="preserve">Jeff Six                                          10720 Red Dahlia Dr. Woodstock, MD 21163 </t>
  </si>
  <si>
    <t>Burke Family                                    9314 Hines Estates Drive Baltimore, MD 21234</t>
  </si>
  <si>
    <t>Gartland Family                                           816 Loudan Lane Newton Square, PA 19073</t>
  </si>
  <si>
    <t>John Vargo                                       713 Eastshire Drive Baltimore, MD 21228</t>
  </si>
  <si>
    <t>Kelley O'Connell                               951 Fell St. Apt 229 Baltimore, MD 21231</t>
  </si>
  <si>
    <t>Lauren Zizwareck                             2460 Spring Lake Drive Timonium, MD 21093</t>
  </si>
  <si>
    <t>Verna Tomlin                          3612 Washington Ave. Windsor Mill, MD 21244</t>
  </si>
  <si>
    <t>Chris Cavallaro                              707 York Road #5207 Towson, MD 21204</t>
  </si>
  <si>
    <t>Ivy Wimberley                                    32 Abbott Ave Apt. B                     Ocean Grove, NJ 07756</t>
  </si>
  <si>
    <t>Nathan and Elizabeth Paskoff              17165 Lafayette Trails Ct.               Wildwood, MO 63038</t>
  </si>
  <si>
    <t>Eric Pinno                                    23235 Brown Road                 Hollywood, MD 20636</t>
  </si>
  <si>
    <t>Brian Early                                         8430 La Jolla Shores                          La Jolla, CA 92037</t>
  </si>
  <si>
    <t>Mark and Karen Skroupa            13573 Frederick Rd. West Friendship, MD 21794</t>
  </si>
  <si>
    <t>Maureen Mead                           7 Lochview Ct. Lutherville-Timonium, MD 21093</t>
  </si>
  <si>
    <t>John Laterri                           2809 Boston Street Apt 240 Baltimore, MD 21224</t>
  </si>
  <si>
    <t>TJ Farley &amp; Ryan Rubush 1721 Reynolds Street Crofton, MD 02114</t>
  </si>
  <si>
    <t>Walt Donovan 1160 Davisville Rd Warminster, PA 18974</t>
  </si>
  <si>
    <t>Ted Hodgins                              205 Devon Lane Schwenksville, PA 19473</t>
  </si>
  <si>
    <t xml:space="preserve"> Lingo  Family                                  17 Goldenrod Circle              Milford, DE 19963</t>
  </si>
  <si>
    <t>Cory Ornstien 19600 Islander St. Olney, MD 20832</t>
  </si>
  <si>
    <t>Greg Wilkinson                      728 Signal Light Road Moorestown, NJ 08057</t>
  </si>
  <si>
    <t>John Laterri                                    2809 Boston Street Apt 240 Baltimore, MD 21224</t>
  </si>
  <si>
    <t>Mitch &amp; Ginger Witham                 4 Moore Rd West Tabernacle, NJ 08088</t>
  </si>
  <si>
    <t>Brian Earley                                   8430 La Jolla Shores Drive                  La Jolla, CA 92037</t>
  </si>
  <si>
    <t>Allison Muety                                   139 Pacific Blvd.                             Long Beach, NY 11561</t>
  </si>
  <si>
    <t>David Adkins                                    400 Westbury Dr.                           Riva, MD  21140</t>
  </si>
  <si>
    <t>Jimmy Morris                                  20805 Fairway View Dr.                  Laytonsville, ND 20882</t>
  </si>
  <si>
    <t>Sorna                                             3343 Knolls Pkwy                     Ijamsville, MD 21754</t>
  </si>
  <si>
    <t>Matthew Mojoros                            2809 Boston Street Apt. 240            Baltimore, MD 21224</t>
  </si>
  <si>
    <t>Rob Kinnear                                    8815 Centre Park Drive Suite 110 Columbia, MD 21045</t>
  </si>
  <si>
    <t>Elizabeth Lebherz                             506 Wilson Place Frederick, MD 21702</t>
  </si>
  <si>
    <t>Chelsea Kling                                 8212 Oakleigh Rd. Parkville, MD 21234</t>
  </si>
  <si>
    <t>Finn Christensen                              8755 Old Harford Rd. Parkville, MD 21234</t>
  </si>
  <si>
    <t>Jeanne Ball and Stephanie Guttenplan 15311 Rosecroft Road Rockville, MD 20853 , 2270 Roxburgh Drive            Roswell, GA 30076</t>
  </si>
  <si>
    <t>Cory Ornstien                          19600 Islander St. Olney, MD 20832</t>
  </si>
  <si>
    <t>Dan Saia                                         500 Coach Road Turnersville, NJ 08012</t>
  </si>
  <si>
    <t>Devin Kirby                                      3030 Guilford Ave                     Baltimore, MD 21218</t>
  </si>
  <si>
    <t>Drew Pallace                                   9506 Hallhurst Road Baltimore, MD 21236</t>
  </si>
  <si>
    <t xml:space="preserve">Jim Buck                                     207 Beaver Drive Mechanicsburg, PA 17050 </t>
  </si>
  <si>
    <t>Dennis &amp; Kathy Westhafer       804 South High Street West Chester, PA 19382</t>
  </si>
  <si>
    <t>Tyree Powell                         3105 River Bend Ct. #F303  Laurel, MD 20724</t>
  </si>
  <si>
    <t>Cory Ornstein                            19600 Islander Street  Olney, MD 208320</t>
  </si>
  <si>
    <t>Megen Donovan                                202 Garden Road Apt C             Towson, MD 21286</t>
  </si>
  <si>
    <t>Greg Wilkinson                                728 Signal Light Road                 Moorestown, NJ 08057</t>
  </si>
  <si>
    <t>Susan Pallace                                9506 Hallhurst Road                 Baltimore, MD 21236</t>
  </si>
  <si>
    <t>Linda Adkins                          7928 Briarglen Drive Elkridge, MD 21075</t>
  </si>
  <si>
    <t>Matt  Gwen Goode                        10625 Fable Row Columbia, MD 21044</t>
  </si>
  <si>
    <t>Stephanie Guttenplan                      2270 Roxburgh Drive Roswell, GA 30076</t>
  </si>
  <si>
    <t>Joanne Perez                            1209 Pierce Street Birmingham, MI 48009</t>
  </si>
  <si>
    <t>TJ Farley &amp; Ryan Rubush            8255 Brandon Drive Millersville, MD 21108,  1721 Reynolds Street Crofton, MD 02114</t>
  </si>
  <si>
    <t>Chuck Nabit                             17 Commerce Street Suite 1 Baltimore, MD 21202</t>
  </si>
  <si>
    <t>Mitch &amp; Ginger Witham               4 Moore Rd West Tabernacle, NJ 08088</t>
  </si>
  <si>
    <t>Tender
Cash = C
Credit Card = CC
Check = CK</t>
  </si>
  <si>
    <t>Subtotal ==========================================&gt;</t>
  </si>
  <si>
    <t xml:space="preserve">Total of Donations from Towson University </t>
  </si>
  <si>
    <t>Name of Event</t>
  </si>
  <si>
    <t>Date of Event</t>
  </si>
  <si>
    <t>Prepared By</t>
  </si>
  <si>
    <t>List donations from Towson University Departments below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</si>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</sst>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9" x14ac:knownFonts="1">
    <font>
      <sz val="10"/>
      <color theme="1"/>
      <name val="Sabon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Sabon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Sabo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1">
    <xf numFmtId="0" fontId="0" fillId="0" borderId="0" xfId="0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4" fontId="2" fillId="5" borderId="3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 wrapText="1"/>
      <protection locked="0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6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2" fillId="0" borderId="0" xfId="0" applyFont="1"/>
    <xf numFmtId="0" fontId="0" fillId="0" borderId="0" xfId="0" applyFont="1"/>
    <xf numFmtId="44" fontId="6" fillId="0" borderId="3" xfId="1" applyFont="1" applyBorder="1" applyAlignment="1">
      <alignment wrapText="1"/>
    </xf>
    <xf numFmtId="44" fontId="4" fillId="5" borderId="3" xfId="1" applyFont="1" applyFill="1" applyBorder="1" applyAlignment="1">
      <alignment horizontal="center"/>
    </xf>
    <xf numFmtId="44" fontId="0" fillId="0" borderId="0" xfId="1" applyFont="1"/>
    <xf numFmtId="0" fontId="9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0" fillId="0" borderId="0" xfId="0"/>
    <xf numFmtId="0" fontId="10" fillId="0" borderId="0" xfId="0" applyFont="1"/>
    <xf numFmtId="0" fontId="5" fillId="4" borderId="3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 applyAlignment="1" applyProtection="1">
      <alignment horizontal="center" wrapText="1"/>
      <protection locked="0"/>
    </xf>
    <xf numFmtId="165" fontId="12" fillId="0" borderId="3" xfId="0" applyNumberFormat="1" applyFont="1" applyBorder="1" applyAlignment="1" applyProtection="1">
      <alignment horizontal="center" wrapText="1"/>
      <protection locked="0"/>
    </xf>
    <xf numFmtId="165" fontId="12" fillId="0" borderId="3" xfId="0" applyNumberFormat="1" applyFont="1" applyBorder="1" applyAlignment="1">
      <alignment horizontal="center" wrapText="1"/>
    </xf>
    <xf numFmtId="0" fontId="11" fillId="0" borderId="0" xfId="0" applyFont="1" applyBorder="1"/>
    <xf numFmtId="0" fontId="11" fillId="0" borderId="3" xfId="0" applyFont="1" applyBorder="1"/>
    <xf numFmtId="0" fontId="11" fillId="0" borderId="0" xfId="0" applyFont="1"/>
    <xf numFmtId="0" fontId="11" fillId="0" borderId="0" xfId="0" applyFont="1" applyFill="1"/>
    <xf numFmtId="0" fontId="11" fillId="0" borderId="0" xfId="0" applyFont="1" applyFill="1" applyBorder="1"/>
    <xf numFmtId="164" fontId="11" fillId="0" borderId="3" xfId="0" applyNumberFormat="1" applyFont="1" applyBorder="1" applyAlignment="1" applyProtection="1">
      <alignment horizontal="center"/>
      <protection locked="0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3" fillId="4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165" fontId="14" fillId="4" borderId="3" xfId="0" applyNumberFormat="1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wrapText="1"/>
    </xf>
    <xf numFmtId="0" fontId="12" fillId="0" borderId="0" xfId="0" applyFont="1"/>
    <xf numFmtId="0" fontId="0" fillId="0" borderId="0" xfId="0"/>
    <xf numFmtId="0" fontId="4" fillId="4" borderId="3" xfId="0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3" xfId="0" applyFont="1" applyFill="1" applyBorder="1" applyAlignment="1" applyProtection="1">
      <alignment horizontal="center" wrapText="1"/>
      <protection locked="0"/>
    </xf>
    <xf numFmtId="164" fontId="11" fillId="2" borderId="3" xfId="0" applyNumberFormat="1" applyFont="1" applyFill="1" applyBorder="1" applyAlignment="1" applyProtection="1">
      <alignment horizontal="center" wrapText="1"/>
      <protection locked="0"/>
    </xf>
    <xf numFmtId="165" fontId="14" fillId="2" borderId="3" xfId="0" applyNumberFormat="1" applyFont="1" applyFill="1" applyBorder="1" applyAlignment="1" applyProtection="1">
      <alignment horizontal="center" wrapText="1"/>
      <protection locked="0"/>
    </xf>
    <xf numFmtId="165" fontId="12" fillId="2" borderId="3" xfId="0" applyNumberFormat="1" applyFont="1" applyFill="1" applyBorder="1" applyAlignment="1" applyProtection="1">
      <alignment horizontal="center" wrapText="1"/>
      <protection locked="0"/>
    </xf>
    <xf numFmtId="165" fontId="12" fillId="2" borderId="3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/>
    </xf>
    <xf numFmtId="165" fontId="12" fillId="0" borderId="0" xfId="0" applyNumberFormat="1" applyFont="1"/>
    <xf numFmtId="0" fontId="11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164" fontId="11" fillId="6" borderId="3" xfId="0" applyNumberFormat="1" applyFont="1" applyFill="1" applyBorder="1" applyAlignment="1" applyProtection="1">
      <alignment horizontal="center"/>
      <protection locked="0"/>
    </xf>
    <xf numFmtId="0" fontId="13" fillId="6" borderId="3" xfId="0" applyFont="1" applyFill="1" applyBorder="1" applyAlignment="1">
      <alignment horizontal="center"/>
    </xf>
    <xf numFmtId="165" fontId="16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 wrapText="1"/>
    </xf>
    <xf numFmtId="0" fontId="11" fillId="4" borderId="3" xfId="0" applyFont="1" applyFill="1" applyBorder="1"/>
    <xf numFmtId="0" fontId="11" fillId="7" borderId="3" xfId="0" applyFont="1" applyFill="1" applyBorder="1"/>
    <xf numFmtId="0" fontId="11" fillId="7" borderId="3" xfId="0" applyFont="1" applyFill="1" applyBorder="1" applyAlignment="1" applyProtection="1">
      <alignment horizontal="center" wrapText="1"/>
      <protection locked="0"/>
    </xf>
    <xf numFmtId="0" fontId="11" fillId="7" borderId="3" xfId="0" applyFont="1" applyFill="1" applyBorder="1" applyAlignment="1">
      <alignment horizontal="center"/>
    </xf>
    <xf numFmtId="164" fontId="11" fillId="7" borderId="3" xfId="0" applyNumberFormat="1" applyFont="1" applyFill="1" applyBorder="1" applyAlignment="1" applyProtection="1">
      <alignment horizontal="center" wrapText="1"/>
      <protection locked="0"/>
    </xf>
    <xf numFmtId="165" fontId="12" fillId="7" borderId="3" xfId="0" applyNumberFormat="1" applyFont="1" applyFill="1" applyBorder="1" applyAlignment="1" applyProtection="1">
      <alignment horizontal="center" wrapText="1"/>
      <protection locked="0"/>
    </xf>
    <xf numFmtId="165" fontId="12" fillId="7" borderId="3" xfId="0" applyNumberFormat="1" applyFont="1" applyFill="1" applyBorder="1" applyAlignment="1">
      <alignment horizontal="center" wrapText="1"/>
    </xf>
    <xf numFmtId="0" fontId="11" fillId="6" borderId="3" xfId="0" applyFont="1" applyFill="1" applyBorder="1"/>
    <xf numFmtId="0" fontId="4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 applyProtection="1">
      <alignment horizontal="center"/>
      <protection locked="0"/>
    </xf>
    <xf numFmtId="15" fontId="18" fillId="2" borderId="3" xfId="0" applyNumberFormat="1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 wrapText="1"/>
    </xf>
    <xf numFmtId="165" fontId="5" fillId="4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5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 wrapText="1"/>
    </xf>
    <xf numFmtId="44" fontId="4" fillId="3" borderId="6" xfId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 wrapText="1"/>
    </xf>
    <xf numFmtId="165" fontId="5" fillId="4" borderId="6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D1" zoomScale="70" zoomScaleNormal="70" workbookViewId="0">
      <selection activeCell="H6" sqref="H6"/>
    </sheetView>
  </sheetViews>
  <sheetFormatPr defaultRowHeight="12.75" x14ac:dyDescent="0.35"/>
  <cols>
    <col min="2" max="2" width="26" bestFit="1" customWidth="1"/>
    <col min="3" max="3" width="75.86328125" bestFit="1" customWidth="1"/>
    <col min="4" max="4" width="10.6640625" customWidth="1"/>
    <col min="8" max="8" width="11.6640625" style="37" bestFit="1" customWidth="1"/>
    <col min="9" max="9" width="14" style="37" bestFit="1" customWidth="1"/>
    <col min="10" max="10" width="13.86328125" style="37" customWidth="1"/>
    <col min="11" max="11" width="62.46484375" bestFit="1" customWidth="1"/>
    <col min="12" max="12" width="11.796875" bestFit="1" customWidth="1"/>
    <col min="13" max="13" width="11.6640625" style="37" bestFit="1" customWidth="1"/>
  </cols>
  <sheetData>
    <row r="1" spans="1:15" s="29" customFormat="1" ht="17.649999999999999" x14ac:dyDescent="0.5">
      <c r="A1" s="87" t="s">
        <v>120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s="30" customFormat="1" ht="17.649999999999999" x14ac:dyDescent="0.5">
      <c r="A2" s="88" t="s">
        <v>121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5" s="30" customFormat="1" ht="17.649999999999999" x14ac:dyDescent="0.5">
      <c r="A3" s="89" t="s">
        <v>122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s="31" customFormat="1" ht="12.75" customHeight="1" x14ac:dyDescent="0.4">
      <c r="A4" s="32"/>
      <c r="B4" s="90" t="s">
        <v>2</v>
      </c>
      <c r="C4" s="91" t="s">
        <v>3</v>
      </c>
      <c r="D4" s="91"/>
      <c r="E4" s="91"/>
      <c r="F4" s="92" t="s">
        <v>4</v>
      </c>
      <c r="G4" s="94" t="s">
        <v>5</v>
      </c>
      <c r="H4" s="95" t="s">
        <v>6</v>
      </c>
      <c r="I4" s="97" t="s">
        <v>7</v>
      </c>
      <c r="J4" s="97"/>
      <c r="K4" s="97"/>
      <c r="L4" s="97"/>
      <c r="M4" s="98" t="s">
        <v>8</v>
      </c>
      <c r="N4" s="86" t="s">
        <v>9</v>
      </c>
    </row>
    <row r="5" spans="1:15" s="31" customFormat="1" ht="65.650000000000006" x14ac:dyDescent="0.4">
      <c r="A5" s="33" t="s">
        <v>10</v>
      </c>
      <c r="B5" s="90"/>
      <c r="C5" s="34" t="s">
        <v>11</v>
      </c>
      <c r="D5" s="34" t="s">
        <v>12</v>
      </c>
      <c r="E5" s="35" t="s">
        <v>13</v>
      </c>
      <c r="F5" s="93"/>
      <c r="G5" s="91"/>
      <c r="H5" s="96"/>
      <c r="I5" s="38" t="s">
        <v>14</v>
      </c>
      <c r="J5" s="62" t="s">
        <v>117</v>
      </c>
      <c r="K5" s="15" t="s">
        <v>11</v>
      </c>
      <c r="L5" s="15" t="s">
        <v>13</v>
      </c>
      <c r="M5" s="99"/>
      <c r="N5" s="86"/>
    </row>
    <row r="6" spans="1:15" s="29" customFormat="1" ht="15.4" x14ac:dyDescent="0.45">
      <c r="A6" s="39"/>
      <c r="B6" s="40"/>
      <c r="C6" s="41"/>
      <c r="D6" s="41"/>
      <c r="E6" s="41"/>
      <c r="F6" s="42"/>
      <c r="G6" s="40"/>
      <c r="H6" s="43"/>
      <c r="I6" s="43"/>
      <c r="J6" s="43"/>
      <c r="K6" s="40"/>
      <c r="L6" s="40"/>
      <c r="M6" s="44" t="str">
        <f>IF(I6&gt;H6,I6-H6,"No Gift")</f>
        <v>No Gift</v>
      </c>
      <c r="N6" s="42"/>
      <c r="O6" s="45"/>
    </row>
    <row r="7" spans="1:15" s="29" customFormat="1" ht="15.4" x14ac:dyDescent="0.45">
      <c r="A7" s="41"/>
      <c r="B7" s="40"/>
      <c r="C7" s="41"/>
      <c r="D7" s="41"/>
      <c r="E7" s="41"/>
      <c r="F7" s="42"/>
      <c r="G7" s="40"/>
      <c r="H7" s="43"/>
      <c r="I7" s="43"/>
      <c r="J7" s="43"/>
      <c r="K7" s="40"/>
      <c r="L7" s="40"/>
      <c r="M7" s="44" t="str">
        <f t="shared" ref="M7:M53" si="0">IF(I7&gt;H7,I7-H7,"No Gift")</f>
        <v>No Gift</v>
      </c>
      <c r="N7" s="42"/>
      <c r="O7" s="45"/>
    </row>
    <row r="8" spans="1:15" ht="15.4" x14ac:dyDescent="0.45">
      <c r="A8" s="46"/>
      <c r="B8" s="40"/>
      <c r="C8" s="41"/>
      <c r="D8" s="46"/>
      <c r="E8" s="46"/>
      <c r="F8" s="42"/>
      <c r="G8" s="40"/>
      <c r="H8" s="43"/>
      <c r="I8" s="43"/>
      <c r="J8" s="43"/>
      <c r="K8" s="40"/>
      <c r="L8" s="40"/>
      <c r="M8" s="44" t="str">
        <f t="shared" si="0"/>
        <v>No Gift</v>
      </c>
      <c r="N8" s="42"/>
      <c r="O8" s="47"/>
    </row>
    <row r="9" spans="1:15" ht="15.4" x14ac:dyDescent="0.45">
      <c r="A9" s="46"/>
      <c r="B9" s="40"/>
      <c r="C9" s="41"/>
      <c r="D9" s="46"/>
      <c r="E9" s="46"/>
      <c r="F9" s="42"/>
      <c r="G9" s="40"/>
      <c r="H9" s="43"/>
      <c r="I9" s="43"/>
      <c r="J9" s="43"/>
      <c r="K9" s="40"/>
      <c r="L9" s="40"/>
      <c r="M9" s="44" t="str">
        <f t="shared" si="0"/>
        <v>No Gift</v>
      </c>
      <c r="N9" s="42"/>
      <c r="O9" s="47"/>
    </row>
    <row r="10" spans="1:15" ht="15.4" x14ac:dyDescent="0.45">
      <c r="A10" s="46"/>
      <c r="B10" s="40"/>
      <c r="C10" s="41"/>
      <c r="D10" s="46"/>
      <c r="E10" s="46"/>
      <c r="F10" s="42"/>
      <c r="G10" s="40"/>
      <c r="H10" s="43"/>
      <c r="I10" s="43"/>
      <c r="J10" s="43"/>
      <c r="K10" s="40"/>
      <c r="L10" s="40"/>
      <c r="M10" s="44" t="str">
        <f t="shared" si="0"/>
        <v>No Gift</v>
      </c>
      <c r="N10" s="42"/>
      <c r="O10" s="47"/>
    </row>
    <row r="11" spans="1:15" ht="15.4" x14ac:dyDescent="0.45">
      <c r="A11" s="46"/>
      <c r="B11" s="40"/>
      <c r="C11" s="41"/>
      <c r="D11" s="46"/>
      <c r="E11" s="46"/>
      <c r="F11" s="42"/>
      <c r="G11" s="40"/>
      <c r="H11" s="43"/>
      <c r="I11" s="43"/>
      <c r="J11" s="43"/>
      <c r="K11" s="40"/>
      <c r="L11" s="40"/>
      <c r="M11" s="44" t="str">
        <f t="shared" si="0"/>
        <v>No Gift</v>
      </c>
      <c r="N11" s="42"/>
      <c r="O11" s="47"/>
    </row>
    <row r="12" spans="1:15" ht="15.4" x14ac:dyDescent="0.45">
      <c r="A12" s="46"/>
      <c r="B12" s="40"/>
      <c r="C12" s="40"/>
      <c r="D12" s="46"/>
      <c r="E12" s="46"/>
      <c r="F12" s="42"/>
      <c r="G12" s="40"/>
      <c r="H12" s="43"/>
      <c r="I12" s="43"/>
      <c r="J12" s="43"/>
      <c r="K12" s="40"/>
      <c r="L12" s="40"/>
      <c r="M12" s="44" t="str">
        <f t="shared" si="0"/>
        <v>No Gift</v>
      </c>
      <c r="N12" s="42"/>
      <c r="O12" s="47"/>
    </row>
    <row r="13" spans="1:15" ht="15.4" x14ac:dyDescent="0.45">
      <c r="A13" s="46"/>
      <c r="B13" s="40"/>
      <c r="C13" s="40"/>
      <c r="D13" s="46"/>
      <c r="E13" s="46"/>
      <c r="F13" s="42"/>
      <c r="G13" s="40"/>
      <c r="H13" s="43"/>
      <c r="I13" s="43"/>
      <c r="J13" s="43"/>
      <c r="K13" s="40"/>
      <c r="L13" s="40"/>
      <c r="M13" s="44" t="str">
        <f t="shared" si="0"/>
        <v>No Gift</v>
      </c>
      <c r="N13" s="42"/>
      <c r="O13" s="47"/>
    </row>
    <row r="14" spans="1:15" ht="15.4" x14ac:dyDescent="0.45">
      <c r="A14" s="46"/>
      <c r="B14" s="40"/>
      <c r="C14" s="41"/>
      <c r="D14" s="46"/>
      <c r="E14" s="46"/>
      <c r="F14" s="42"/>
      <c r="G14" s="40"/>
      <c r="H14" s="43"/>
      <c r="I14" s="43"/>
      <c r="J14" s="43"/>
      <c r="K14" s="40"/>
      <c r="L14" s="40"/>
      <c r="M14" s="44" t="str">
        <f t="shared" si="0"/>
        <v>No Gift</v>
      </c>
      <c r="N14" s="42"/>
      <c r="O14" s="47"/>
    </row>
    <row r="15" spans="1:15" ht="15.4" x14ac:dyDescent="0.45">
      <c r="A15" s="46"/>
      <c r="B15" s="40"/>
      <c r="C15" s="41"/>
      <c r="D15" s="46"/>
      <c r="E15" s="46"/>
      <c r="F15" s="42"/>
      <c r="G15" s="40"/>
      <c r="H15" s="43"/>
      <c r="I15" s="43"/>
      <c r="J15" s="43"/>
      <c r="K15" s="40"/>
      <c r="L15" s="40"/>
      <c r="M15" s="44" t="str">
        <f t="shared" si="0"/>
        <v>No Gift</v>
      </c>
      <c r="N15" s="42"/>
      <c r="O15" s="47"/>
    </row>
    <row r="16" spans="1:15" ht="15.4" x14ac:dyDescent="0.45">
      <c r="A16" s="46"/>
      <c r="B16" s="40"/>
      <c r="C16" s="41"/>
      <c r="D16" s="46"/>
      <c r="E16" s="46"/>
      <c r="F16" s="42"/>
      <c r="G16" s="40"/>
      <c r="H16" s="43"/>
      <c r="I16" s="43"/>
      <c r="J16" s="43"/>
      <c r="K16" s="40"/>
      <c r="L16" s="40"/>
      <c r="M16" s="44" t="str">
        <f t="shared" si="0"/>
        <v>No Gift</v>
      </c>
      <c r="N16" s="42"/>
      <c r="O16" s="47"/>
    </row>
    <row r="17" spans="1:15" ht="15.4" x14ac:dyDescent="0.45">
      <c r="A17" s="46"/>
      <c r="B17" s="40"/>
      <c r="C17" s="41"/>
      <c r="D17" s="46"/>
      <c r="E17" s="46"/>
      <c r="F17" s="42"/>
      <c r="G17" s="40"/>
      <c r="H17" s="43"/>
      <c r="I17" s="43"/>
      <c r="J17" s="43"/>
      <c r="K17" s="40"/>
      <c r="L17" s="40"/>
      <c r="M17" s="44" t="str">
        <f t="shared" si="0"/>
        <v>No Gift</v>
      </c>
      <c r="N17" s="42"/>
      <c r="O17" s="47"/>
    </row>
    <row r="18" spans="1:15" ht="15.4" x14ac:dyDescent="0.45">
      <c r="A18" s="46"/>
      <c r="B18" s="40"/>
      <c r="C18" s="41"/>
      <c r="D18" s="46"/>
      <c r="E18" s="46"/>
      <c r="F18" s="42"/>
      <c r="G18" s="40"/>
      <c r="H18" s="43"/>
      <c r="I18" s="43"/>
      <c r="J18" s="43"/>
      <c r="K18" s="40"/>
      <c r="L18" s="40"/>
      <c r="M18" s="44" t="str">
        <f t="shared" si="0"/>
        <v>No Gift</v>
      </c>
      <c r="N18" s="42"/>
      <c r="O18" s="47"/>
    </row>
    <row r="19" spans="1:15" ht="15.4" x14ac:dyDescent="0.45">
      <c r="A19" s="46"/>
      <c r="B19" s="40"/>
      <c r="C19" s="41"/>
      <c r="D19" s="46"/>
      <c r="E19" s="46"/>
      <c r="F19" s="42"/>
      <c r="G19" s="40"/>
      <c r="H19" s="43"/>
      <c r="I19" s="43"/>
      <c r="J19" s="43"/>
      <c r="K19" s="40"/>
      <c r="L19" s="40"/>
      <c r="M19" s="44" t="str">
        <f t="shared" si="0"/>
        <v>No Gift</v>
      </c>
      <c r="N19" s="42"/>
      <c r="O19" s="47"/>
    </row>
    <row r="20" spans="1:15" ht="15.4" x14ac:dyDescent="0.45">
      <c r="A20" s="46"/>
      <c r="B20" s="40"/>
      <c r="C20" s="40"/>
      <c r="D20" s="46"/>
      <c r="E20" s="46"/>
      <c r="F20" s="42"/>
      <c r="G20" s="40"/>
      <c r="H20" s="43"/>
      <c r="I20" s="43"/>
      <c r="J20" s="43"/>
      <c r="K20" s="40"/>
      <c r="L20" s="40"/>
      <c r="M20" s="44" t="str">
        <f t="shared" si="0"/>
        <v>No Gift</v>
      </c>
      <c r="N20" s="42"/>
      <c r="O20" s="47"/>
    </row>
    <row r="21" spans="1:15" ht="15.4" x14ac:dyDescent="0.45">
      <c r="A21" s="46"/>
      <c r="B21" s="40"/>
      <c r="C21" s="41"/>
      <c r="D21" s="46"/>
      <c r="E21" s="46"/>
      <c r="F21" s="42"/>
      <c r="G21" s="40"/>
      <c r="H21" s="43"/>
      <c r="I21" s="43"/>
      <c r="J21" s="43"/>
      <c r="K21" s="40"/>
      <c r="L21" s="40"/>
      <c r="M21" s="44" t="str">
        <f t="shared" si="0"/>
        <v>No Gift</v>
      </c>
      <c r="N21" s="42"/>
      <c r="O21" s="47"/>
    </row>
    <row r="22" spans="1:15" ht="15.4" x14ac:dyDescent="0.45">
      <c r="A22" s="46"/>
      <c r="B22" s="40"/>
      <c r="C22" s="40"/>
      <c r="D22" s="46"/>
      <c r="E22" s="46"/>
      <c r="F22" s="42"/>
      <c r="G22" s="40"/>
      <c r="H22" s="43"/>
      <c r="I22" s="43"/>
      <c r="J22" s="43"/>
      <c r="K22" s="40"/>
      <c r="L22" s="40"/>
      <c r="M22" s="44" t="str">
        <f t="shared" si="0"/>
        <v>No Gift</v>
      </c>
      <c r="N22" s="42"/>
      <c r="O22" s="47"/>
    </row>
    <row r="23" spans="1:15" ht="15.4" x14ac:dyDescent="0.45">
      <c r="A23" s="46"/>
      <c r="B23" s="40"/>
      <c r="C23" s="41"/>
      <c r="D23" s="46"/>
      <c r="E23" s="46"/>
      <c r="F23" s="42"/>
      <c r="G23" s="40"/>
      <c r="H23" s="43"/>
      <c r="I23" s="43"/>
      <c r="J23" s="43"/>
      <c r="K23" s="40"/>
      <c r="L23" s="40"/>
      <c r="M23" s="44" t="str">
        <f t="shared" si="0"/>
        <v>No Gift</v>
      </c>
      <c r="N23" s="42"/>
      <c r="O23" s="47"/>
    </row>
    <row r="24" spans="1:15" ht="15.4" x14ac:dyDescent="0.45">
      <c r="A24" s="46"/>
      <c r="B24" s="40"/>
      <c r="C24" s="41"/>
      <c r="D24" s="46"/>
      <c r="E24" s="46"/>
      <c r="F24" s="42"/>
      <c r="G24" s="40"/>
      <c r="H24" s="43"/>
      <c r="I24" s="43"/>
      <c r="J24" s="43"/>
      <c r="K24" s="40"/>
      <c r="L24" s="40"/>
      <c r="M24" s="44" t="str">
        <f t="shared" si="0"/>
        <v>No Gift</v>
      </c>
      <c r="N24" s="42"/>
      <c r="O24" s="48"/>
    </row>
    <row r="25" spans="1:15" ht="15.4" x14ac:dyDescent="0.45">
      <c r="A25" s="46"/>
      <c r="B25" s="40"/>
      <c r="C25" s="41"/>
      <c r="D25" s="46"/>
      <c r="E25" s="46"/>
      <c r="F25" s="42"/>
      <c r="G25" s="40"/>
      <c r="H25" s="43"/>
      <c r="I25" s="43"/>
      <c r="J25" s="43"/>
      <c r="K25" s="40"/>
      <c r="L25" s="40"/>
      <c r="M25" s="44" t="str">
        <f t="shared" si="0"/>
        <v>No Gift</v>
      </c>
      <c r="N25" s="42"/>
      <c r="O25" s="48"/>
    </row>
    <row r="26" spans="1:15" ht="15.4" x14ac:dyDescent="0.45">
      <c r="A26" s="46"/>
      <c r="B26" s="40"/>
      <c r="C26" s="41"/>
      <c r="D26" s="46"/>
      <c r="E26" s="46"/>
      <c r="F26" s="42"/>
      <c r="G26" s="40"/>
      <c r="H26" s="43"/>
      <c r="I26" s="43"/>
      <c r="J26" s="43"/>
      <c r="K26" s="40"/>
      <c r="L26" s="40"/>
      <c r="M26" s="44" t="str">
        <f t="shared" si="0"/>
        <v>No Gift</v>
      </c>
      <c r="N26" s="42"/>
      <c r="O26" s="48"/>
    </row>
    <row r="27" spans="1:15" ht="15.4" x14ac:dyDescent="0.45">
      <c r="A27" s="46"/>
      <c r="B27" s="40"/>
      <c r="C27" s="41"/>
      <c r="D27" s="46"/>
      <c r="E27" s="46"/>
      <c r="F27" s="42"/>
      <c r="G27" s="40"/>
      <c r="H27" s="43"/>
      <c r="I27" s="43"/>
      <c r="J27" s="43"/>
      <c r="K27" s="40"/>
      <c r="L27" s="40"/>
      <c r="M27" s="44" t="str">
        <f t="shared" si="0"/>
        <v>No Gift</v>
      </c>
      <c r="N27" s="42"/>
      <c r="O27" s="48"/>
    </row>
    <row r="28" spans="1:15" ht="15.4" x14ac:dyDescent="0.45">
      <c r="A28" s="46"/>
      <c r="B28" s="40"/>
      <c r="C28" s="40"/>
      <c r="D28" s="46"/>
      <c r="E28" s="46"/>
      <c r="F28" s="42"/>
      <c r="G28" s="40"/>
      <c r="H28" s="43"/>
      <c r="I28" s="43"/>
      <c r="J28" s="43"/>
      <c r="K28" s="40"/>
      <c r="L28" s="40"/>
      <c r="M28" s="44" t="str">
        <f t="shared" si="0"/>
        <v>No Gift</v>
      </c>
      <c r="N28" s="42"/>
      <c r="O28" s="48"/>
    </row>
    <row r="29" spans="1:15" ht="15.4" x14ac:dyDescent="0.45">
      <c r="A29" s="46"/>
      <c r="B29" s="40"/>
      <c r="C29" s="41"/>
      <c r="D29" s="46"/>
      <c r="E29" s="46"/>
      <c r="F29" s="42"/>
      <c r="G29" s="40"/>
      <c r="H29" s="43"/>
      <c r="I29" s="43"/>
      <c r="J29" s="43"/>
      <c r="K29" s="40"/>
      <c r="L29" s="40"/>
      <c r="M29" s="44" t="str">
        <f t="shared" si="0"/>
        <v>No Gift</v>
      </c>
      <c r="N29" s="42"/>
      <c r="O29" s="48"/>
    </row>
    <row r="30" spans="1:15" ht="15.4" x14ac:dyDescent="0.45">
      <c r="A30" s="46"/>
      <c r="B30" s="40"/>
      <c r="C30" s="41"/>
      <c r="D30" s="46"/>
      <c r="E30" s="46"/>
      <c r="F30" s="42"/>
      <c r="G30" s="40"/>
      <c r="H30" s="43"/>
      <c r="I30" s="43"/>
      <c r="J30" s="43"/>
      <c r="K30" s="40"/>
      <c r="L30" s="40"/>
      <c r="M30" s="44" t="str">
        <f t="shared" si="0"/>
        <v>No Gift</v>
      </c>
      <c r="N30" s="42"/>
      <c r="O30" s="48"/>
    </row>
    <row r="31" spans="1:15" ht="15.4" x14ac:dyDescent="0.45">
      <c r="A31" s="46"/>
      <c r="B31" s="40"/>
      <c r="C31" s="41"/>
      <c r="D31" s="46"/>
      <c r="E31" s="46"/>
      <c r="F31" s="42"/>
      <c r="G31" s="40"/>
      <c r="H31" s="43"/>
      <c r="I31" s="43"/>
      <c r="J31" s="43"/>
      <c r="K31" s="40"/>
      <c r="L31" s="40"/>
      <c r="M31" s="44" t="str">
        <f t="shared" si="0"/>
        <v>No Gift</v>
      </c>
      <c r="N31" s="42"/>
      <c r="O31" s="48"/>
    </row>
    <row r="32" spans="1:15" ht="15.4" x14ac:dyDescent="0.45">
      <c r="A32" s="46"/>
      <c r="B32" s="40"/>
      <c r="C32" s="41"/>
      <c r="D32" s="46"/>
      <c r="E32" s="46"/>
      <c r="F32" s="42"/>
      <c r="G32" s="40"/>
      <c r="H32" s="43"/>
      <c r="I32" s="43"/>
      <c r="J32" s="43"/>
      <c r="K32" s="40"/>
      <c r="L32" s="40"/>
      <c r="M32" s="44" t="str">
        <f t="shared" si="0"/>
        <v>No Gift</v>
      </c>
      <c r="N32" s="42"/>
      <c r="O32" s="48"/>
    </row>
    <row r="33" spans="1:15" ht="15.4" x14ac:dyDescent="0.45">
      <c r="A33" s="46"/>
      <c r="B33" s="40"/>
      <c r="C33" s="41"/>
      <c r="D33" s="46"/>
      <c r="E33" s="46"/>
      <c r="F33" s="42"/>
      <c r="G33" s="40"/>
      <c r="H33" s="43"/>
      <c r="I33" s="43"/>
      <c r="J33" s="43"/>
      <c r="K33" s="40"/>
      <c r="L33" s="40"/>
      <c r="M33" s="44" t="str">
        <f t="shared" si="0"/>
        <v>No Gift</v>
      </c>
      <c r="N33" s="42"/>
      <c r="O33" s="48"/>
    </row>
    <row r="34" spans="1:15" ht="13.25" customHeight="1" x14ac:dyDescent="0.45">
      <c r="A34" s="46"/>
      <c r="B34" s="40"/>
      <c r="C34" s="40"/>
      <c r="D34" s="46"/>
      <c r="E34" s="46"/>
      <c r="F34" s="42"/>
      <c r="G34" s="40"/>
      <c r="H34" s="43"/>
      <c r="I34" s="43"/>
      <c r="J34" s="43"/>
      <c r="K34" s="40"/>
      <c r="L34" s="40"/>
      <c r="M34" s="44" t="str">
        <f t="shared" si="0"/>
        <v>No Gift</v>
      </c>
      <c r="N34" s="42"/>
      <c r="O34" s="48"/>
    </row>
    <row r="35" spans="1:15" ht="15.4" x14ac:dyDescent="0.45">
      <c r="A35" s="46"/>
      <c r="B35" s="40"/>
      <c r="C35" s="41"/>
      <c r="D35" s="46"/>
      <c r="E35" s="46"/>
      <c r="F35" s="42"/>
      <c r="G35" s="40"/>
      <c r="H35" s="43"/>
      <c r="I35" s="43"/>
      <c r="J35" s="43"/>
      <c r="K35" s="40"/>
      <c r="L35" s="40"/>
      <c r="M35" s="44" t="str">
        <f t="shared" si="0"/>
        <v>No Gift</v>
      </c>
      <c r="N35" s="42"/>
      <c r="O35" s="48"/>
    </row>
    <row r="36" spans="1:15" ht="15.4" x14ac:dyDescent="0.45">
      <c r="A36" s="46"/>
      <c r="B36" s="40"/>
      <c r="C36" s="40"/>
      <c r="D36" s="46"/>
      <c r="E36" s="46"/>
      <c r="F36" s="42"/>
      <c r="G36" s="40"/>
      <c r="H36" s="43"/>
      <c r="I36" s="43"/>
      <c r="J36" s="43"/>
      <c r="K36" s="40"/>
      <c r="L36" s="40"/>
      <c r="M36" s="44" t="str">
        <f t="shared" si="0"/>
        <v>No Gift</v>
      </c>
      <c r="N36" s="42"/>
      <c r="O36" s="48"/>
    </row>
    <row r="37" spans="1:15" ht="15.4" x14ac:dyDescent="0.45">
      <c r="A37" s="46"/>
      <c r="B37" s="40"/>
      <c r="C37" s="41"/>
      <c r="D37" s="46"/>
      <c r="E37" s="46"/>
      <c r="F37" s="42"/>
      <c r="G37" s="40"/>
      <c r="H37" s="43"/>
      <c r="I37" s="43"/>
      <c r="J37" s="43"/>
      <c r="K37" s="40"/>
      <c r="L37" s="40"/>
      <c r="M37" s="44" t="str">
        <f t="shared" si="0"/>
        <v>No Gift</v>
      </c>
      <c r="N37" s="42"/>
      <c r="O37" s="48"/>
    </row>
    <row r="38" spans="1:15" ht="15.4" x14ac:dyDescent="0.45">
      <c r="A38" s="46"/>
      <c r="B38" s="40"/>
      <c r="C38" s="40"/>
      <c r="D38" s="46"/>
      <c r="E38" s="46"/>
      <c r="F38" s="42"/>
      <c r="G38" s="40"/>
      <c r="H38" s="43"/>
      <c r="I38" s="43"/>
      <c r="J38" s="43"/>
      <c r="K38" s="40"/>
      <c r="L38" s="40"/>
      <c r="M38" s="44" t="str">
        <f t="shared" si="0"/>
        <v>No Gift</v>
      </c>
      <c r="N38" s="42"/>
      <c r="O38" s="48"/>
    </row>
    <row r="39" spans="1:15" ht="15.4" x14ac:dyDescent="0.45">
      <c r="A39" s="46"/>
      <c r="B39" s="40"/>
      <c r="C39" s="41"/>
      <c r="D39" s="46"/>
      <c r="E39" s="46"/>
      <c r="F39" s="42"/>
      <c r="G39" s="40"/>
      <c r="H39" s="43"/>
      <c r="I39" s="43"/>
      <c r="J39" s="43"/>
      <c r="K39" s="40"/>
      <c r="L39" s="40"/>
      <c r="M39" s="44" t="str">
        <f t="shared" si="0"/>
        <v>No Gift</v>
      </c>
      <c r="N39" s="42"/>
      <c r="O39" s="48"/>
    </row>
    <row r="40" spans="1:15" ht="15.4" x14ac:dyDescent="0.45">
      <c r="A40" s="46"/>
      <c r="B40" s="40"/>
      <c r="C40" s="40"/>
      <c r="D40" s="46"/>
      <c r="E40" s="46"/>
      <c r="F40" s="42"/>
      <c r="G40" s="40"/>
      <c r="H40" s="43"/>
      <c r="I40" s="43"/>
      <c r="J40" s="43"/>
      <c r="K40" s="40"/>
      <c r="L40" s="40"/>
      <c r="M40" s="44" t="str">
        <f t="shared" si="0"/>
        <v>No Gift</v>
      </c>
      <c r="N40" s="42"/>
      <c r="O40" s="48"/>
    </row>
    <row r="41" spans="1:15" ht="15.4" x14ac:dyDescent="0.45">
      <c r="A41" s="46"/>
      <c r="B41" s="40"/>
      <c r="C41" s="41"/>
      <c r="D41" s="46"/>
      <c r="E41" s="46"/>
      <c r="F41" s="42"/>
      <c r="G41" s="40"/>
      <c r="H41" s="43"/>
      <c r="I41" s="43"/>
      <c r="J41" s="43"/>
      <c r="K41" s="40"/>
      <c r="L41" s="40"/>
      <c r="M41" s="44" t="str">
        <f t="shared" si="0"/>
        <v>No Gift</v>
      </c>
      <c r="N41" s="42"/>
      <c r="O41" s="48"/>
    </row>
    <row r="42" spans="1:15" ht="15.4" x14ac:dyDescent="0.45">
      <c r="A42" s="46"/>
      <c r="B42" s="40"/>
      <c r="C42" s="41"/>
      <c r="D42" s="46"/>
      <c r="E42" s="46"/>
      <c r="F42" s="42"/>
      <c r="G42" s="40"/>
      <c r="H42" s="43"/>
      <c r="I42" s="43"/>
      <c r="J42" s="43"/>
      <c r="K42" s="40"/>
      <c r="L42" s="40"/>
      <c r="M42" s="44" t="str">
        <f t="shared" si="0"/>
        <v>No Gift</v>
      </c>
      <c r="N42" s="42"/>
      <c r="O42" s="48"/>
    </row>
    <row r="43" spans="1:15" ht="15.4" x14ac:dyDescent="0.45">
      <c r="A43" s="46"/>
      <c r="B43" s="40"/>
      <c r="C43" s="41"/>
      <c r="D43" s="46"/>
      <c r="E43" s="46"/>
      <c r="F43" s="42"/>
      <c r="G43" s="40"/>
      <c r="H43" s="43"/>
      <c r="I43" s="43"/>
      <c r="J43" s="43"/>
      <c r="K43" s="40"/>
      <c r="L43" s="40"/>
      <c r="M43" s="44" t="str">
        <f t="shared" si="0"/>
        <v>No Gift</v>
      </c>
      <c r="N43" s="42"/>
      <c r="O43" s="48"/>
    </row>
    <row r="44" spans="1:15" ht="15.4" x14ac:dyDescent="0.45">
      <c r="A44" s="46"/>
      <c r="B44" s="40"/>
      <c r="C44" s="41"/>
      <c r="D44" s="46"/>
      <c r="E44" s="46"/>
      <c r="F44" s="42"/>
      <c r="G44" s="40"/>
      <c r="H44" s="43"/>
      <c r="I44" s="43"/>
      <c r="J44" s="43"/>
      <c r="K44" s="40"/>
      <c r="L44" s="40"/>
      <c r="M44" s="44" t="str">
        <f t="shared" si="0"/>
        <v>No Gift</v>
      </c>
      <c r="N44" s="42"/>
      <c r="O44" s="48"/>
    </row>
    <row r="45" spans="1:15" ht="15.4" x14ac:dyDescent="0.45">
      <c r="A45" s="46"/>
      <c r="B45" s="40"/>
      <c r="C45" s="41"/>
      <c r="D45" s="46"/>
      <c r="E45" s="46"/>
      <c r="F45" s="42"/>
      <c r="G45" s="40"/>
      <c r="H45" s="43"/>
      <c r="I45" s="43"/>
      <c r="J45" s="43"/>
      <c r="K45" s="40"/>
      <c r="L45" s="40"/>
      <c r="M45" s="44" t="str">
        <f t="shared" si="0"/>
        <v>No Gift</v>
      </c>
      <c r="N45" s="42"/>
      <c r="O45" s="48"/>
    </row>
    <row r="46" spans="1:15" ht="15.4" x14ac:dyDescent="0.45">
      <c r="A46" s="46"/>
      <c r="B46" s="40"/>
      <c r="C46" s="41"/>
      <c r="D46" s="46"/>
      <c r="E46" s="46"/>
      <c r="F46" s="42"/>
      <c r="G46" s="40"/>
      <c r="H46" s="43"/>
      <c r="I46" s="43"/>
      <c r="J46" s="43"/>
      <c r="K46" s="40"/>
      <c r="L46" s="40"/>
      <c r="M46" s="44" t="str">
        <f t="shared" si="0"/>
        <v>No Gift</v>
      </c>
      <c r="N46" s="42"/>
      <c r="O46" s="48"/>
    </row>
    <row r="47" spans="1:15" ht="15.4" x14ac:dyDescent="0.45">
      <c r="A47" s="46"/>
      <c r="B47" s="40"/>
      <c r="C47" s="41"/>
      <c r="D47" s="46"/>
      <c r="E47" s="46"/>
      <c r="F47" s="42"/>
      <c r="G47" s="40"/>
      <c r="H47" s="43"/>
      <c r="I47" s="43"/>
      <c r="J47" s="43"/>
      <c r="K47" s="40"/>
      <c r="L47" s="40"/>
      <c r="M47" s="44" t="str">
        <f t="shared" si="0"/>
        <v>No Gift</v>
      </c>
      <c r="N47" s="42"/>
      <c r="O47" s="48"/>
    </row>
    <row r="48" spans="1:15" ht="15.4" x14ac:dyDescent="0.45">
      <c r="A48" s="46"/>
      <c r="B48" s="40"/>
      <c r="C48" s="40"/>
      <c r="D48" s="46"/>
      <c r="E48" s="46"/>
      <c r="F48" s="42"/>
      <c r="G48" s="40"/>
      <c r="H48" s="43"/>
      <c r="I48" s="43"/>
      <c r="J48" s="43"/>
      <c r="K48" s="40"/>
      <c r="L48" s="40"/>
      <c r="M48" s="44" t="str">
        <f t="shared" si="0"/>
        <v>No Gift</v>
      </c>
      <c r="N48" s="42"/>
      <c r="O48" s="48"/>
    </row>
    <row r="49" spans="1:15" ht="15.4" x14ac:dyDescent="0.45">
      <c r="A49" s="46"/>
      <c r="B49" s="40"/>
      <c r="C49" s="41"/>
      <c r="D49" s="46"/>
      <c r="E49" s="46"/>
      <c r="F49" s="42"/>
      <c r="G49" s="40"/>
      <c r="H49" s="43"/>
      <c r="I49" s="43"/>
      <c r="J49" s="43"/>
      <c r="K49" s="40"/>
      <c r="L49" s="40"/>
      <c r="M49" s="44" t="str">
        <f t="shared" si="0"/>
        <v>No Gift</v>
      </c>
      <c r="N49" s="42"/>
      <c r="O49" s="48"/>
    </row>
    <row r="50" spans="1:15" ht="15.4" x14ac:dyDescent="0.45">
      <c r="A50" s="46"/>
      <c r="B50" s="40"/>
      <c r="C50" s="41"/>
      <c r="D50" s="46"/>
      <c r="E50" s="46"/>
      <c r="F50" s="42"/>
      <c r="G50" s="40"/>
      <c r="H50" s="43"/>
      <c r="I50" s="43"/>
      <c r="J50" s="43"/>
      <c r="K50" s="40"/>
      <c r="L50" s="40"/>
      <c r="M50" s="44" t="str">
        <f t="shared" si="0"/>
        <v>No Gift</v>
      </c>
      <c r="N50" s="42"/>
      <c r="O50" s="48"/>
    </row>
    <row r="51" spans="1:15" ht="15.4" x14ac:dyDescent="0.45">
      <c r="A51" s="46"/>
      <c r="B51" s="40"/>
      <c r="C51" s="41"/>
      <c r="D51" s="46"/>
      <c r="E51" s="46"/>
      <c r="F51" s="42"/>
      <c r="G51" s="40"/>
      <c r="H51" s="43"/>
      <c r="I51" s="43"/>
      <c r="J51" s="43"/>
      <c r="K51" s="40"/>
      <c r="L51" s="40"/>
      <c r="M51" s="44" t="str">
        <f t="shared" si="0"/>
        <v>No Gift</v>
      </c>
      <c r="N51" s="42"/>
      <c r="O51" s="48"/>
    </row>
    <row r="52" spans="1:15" ht="15.4" x14ac:dyDescent="0.45">
      <c r="A52" s="46"/>
      <c r="B52" s="40"/>
      <c r="C52" s="40"/>
      <c r="D52" s="46"/>
      <c r="E52" s="46"/>
      <c r="F52" s="42"/>
      <c r="G52" s="40"/>
      <c r="H52" s="43"/>
      <c r="I52" s="43"/>
      <c r="J52" s="43"/>
      <c r="K52" s="40"/>
      <c r="L52" s="40"/>
      <c r="M52" s="44" t="str">
        <f t="shared" si="0"/>
        <v>No Gift</v>
      </c>
      <c r="N52" s="42"/>
      <c r="O52" s="48"/>
    </row>
    <row r="53" spans="1:15" ht="15.4" x14ac:dyDescent="0.45">
      <c r="A53" s="46"/>
      <c r="B53" s="40"/>
      <c r="C53" s="41"/>
      <c r="D53" s="46"/>
      <c r="E53" s="46"/>
      <c r="F53" s="42"/>
      <c r="G53" s="40"/>
      <c r="H53" s="43"/>
      <c r="I53" s="43"/>
      <c r="J53" s="43"/>
      <c r="K53" s="40"/>
      <c r="L53" s="40"/>
      <c r="M53" s="44" t="str">
        <f t="shared" si="0"/>
        <v>No Gift</v>
      </c>
      <c r="N53" s="42"/>
      <c r="O53" s="48"/>
    </row>
    <row r="54" spans="1:15" s="61" customFormat="1" ht="22.5" customHeight="1" x14ac:dyDescent="0.45">
      <c r="A54" s="63"/>
      <c r="B54" s="64"/>
      <c r="C54" s="69" t="s">
        <v>118</v>
      </c>
      <c r="D54" s="63"/>
      <c r="E54" s="63"/>
      <c r="F54" s="65"/>
      <c r="G54" s="64"/>
      <c r="H54" s="66">
        <f>SUM(H6:H53)</f>
        <v>0</v>
      </c>
      <c r="I54" s="66">
        <f>SUM(I6:I53)</f>
        <v>0</v>
      </c>
      <c r="J54" s="67"/>
      <c r="K54" s="64"/>
      <c r="L54" s="64"/>
      <c r="M54" s="68"/>
      <c r="N54" s="65"/>
      <c r="O54" s="48"/>
    </row>
    <row r="55" spans="1:15" ht="15.4" x14ac:dyDescent="0.45">
      <c r="A55" s="79"/>
      <c r="B55" s="80"/>
      <c r="C55" s="81" t="s">
        <v>123</v>
      </c>
      <c r="D55" s="79"/>
      <c r="E55" s="79"/>
      <c r="F55" s="82"/>
      <c r="G55" s="80"/>
      <c r="H55" s="83"/>
      <c r="I55" s="83"/>
      <c r="J55" s="83"/>
      <c r="K55" s="80"/>
      <c r="L55" s="80"/>
      <c r="M55" s="84"/>
      <c r="N55" s="82"/>
      <c r="O55" s="48"/>
    </row>
    <row r="56" spans="1:15" ht="15.4" x14ac:dyDescent="0.45">
      <c r="A56" s="46"/>
      <c r="B56" s="40"/>
      <c r="C56" s="41"/>
      <c r="D56" s="46"/>
      <c r="E56" s="46"/>
      <c r="F56" s="42"/>
      <c r="G56" s="40"/>
      <c r="H56" s="43"/>
      <c r="I56" s="43"/>
      <c r="J56" s="43"/>
      <c r="K56" s="40"/>
      <c r="L56" s="40"/>
      <c r="M56" s="44"/>
      <c r="N56" s="42"/>
      <c r="O56" s="48"/>
    </row>
    <row r="57" spans="1:15" s="36" customFormat="1" ht="15.4" x14ac:dyDescent="0.45">
      <c r="A57" s="46"/>
      <c r="B57" s="40"/>
      <c r="C57" s="41"/>
      <c r="D57" s="46"/>
      <c r="E57" s="46"/>
      <c r="F57" s="42"/>
      <c r="G57" s="40"/>
      <c r="H57" s="43"/>
      <c r="I57" s="43"/>
      <c r="J57" s="43"/>
      <c r="K57" s="40"/>
      <c r="L57" s="40"/>
      <c r="M57" s="44"/>
      <c r="N57" s="42"/>
      <c r="O57" s="48"/>
    </row>
    <row r="58" spans="1:15" ht="15.4" x14ac:dyDescent="0.45">
      <c r="A58" s="46"/>
      <c r="B58" s="40"/>
      <c r="C58" s="41"/>
      <c r="D58" s="46"/>
      <c r="E58" s="46"/>
      <c r="F58" s="42"/>
      <c r="G58" s="40"/>
      <c r="H58" s="43"/>
      <c r="I58" s="43"/>
      <c r="J58" s="43"/>
      <c r="K58" s="40"/>
      <c r="L58" s="40"/>
      <c r="M58" s="44"/>
      <c r="N58" s="42"/>
      <c r="O58" s="48"/>
    </row>
    <row r="59" spans="1:15" ht="15.4" x14ac:dyDescent="0.45">
      <c r="A59" s="46"/>
      <c r="B59" s="40"/>
      <c r="C59" s="41"/>
      <c r="D59" s="46"/>
      <c r="E59" s="46"/>
      <c r="F59" s="42"/>
      <c r="G59" s="40"/>
      <c r="H59" s="43"/>
      <c r="I59" s="43"/>
      <c r="J59" s="43"/>
      <c r="K59" s="40"/>
      <c r="L59" s="40"/>
      <c r="M59" s="44"/>
      <c r="N59" s="42"/>
      <c r="O59" s="48"/>
    </row>
    <row r="60" spans="1:15" s="36" customFormat="1" ht="15.4" x14ac:dyDescent="0.45">
      <c r="A60" s="46"/>
      <c r="B60" s="40"/>
      <c r="C60" s="41"/>
      <c r="D60" s="46"/>
      <c r="E60" s="46"/>
      <c r="F60" s="42"/>
      <c r="G60" s="40"/>
      <c r="H60" s="43"/>
      <c r="I60" s="43"/>
      <c r="J60" s="43"/>
      <c r="K60" s="40"/>
      <c r="L60" s="40"/>
      <c r="M60" s="44"/>
      <c r="N60" s="42"/>
      <c r="O60" s="48"/>
    </row>
    <row r="61" spans="1:15" s="36" customFormat="1" ht="15.4" x14ac:dyDescent="0.45">
      <c r="A61" s="46"/>
      <c r="B61" s="40"/>
      <c r="C61" s="41"/>
      <c r="D61" s="46"/>
      <c r="E61" s="46"/>
      <c r="F61" s="42"/>
      <c r="G61" s="40"/>
      <c r="H61" s="43"/>
      <c r="I61" s="43"/>
      <c r="J61" s="43"/>
      <c r="K61" s="40"/>
      <c r="L61" s="40"/>
      <c r="M61" s="44"/>
      <c r="N61" s="42"/>
      <c r="O61" s="48"/>
    </row>
    <row r="62" spans="1:15" s="36" customFormat="1" ht="15.4" x14ac:dyDescent="0.45">
      <c r="A62" s="46"/>
      <c r="B62" s="40"/>
      <c r="C62" s="41"/>
      <c r="D62" s="46"/>
      <c r="E62" s="46"/>
      <c r="F62" s="42"/>
      <c r="G62" s="40"/>
      <c r="H62" s="43"/>
      <c r="I62" s="43"/>
      <c r="J62" s="43"/>
      <c r="K62" s="40"/>
      <c r="L62" s="40"/>
      <c r="M62" s="44"/>
      <c r="N62" s="42"/>
      <c r="O62" s="48"/>
    </row>
    <row r="63" spans="1:15" s="36" customFormat="1" ht="15.4" x14ac:dyDescent="0.45">
      <c r="A63" s="46"/>
      <c r="B63" s="40"/>
      <c r="C63" s="41"/>
      <c r="D63" s="46"/>
      <c r="E63" s="46"/>
      <c r="F63" s="42"/>
      <c r="G63" s="40"/>
      <c r="H63" s="43"/>
      <c r="I63" s="43"/>
      <c r="J63" s="43"/>
      <c r="K63" s="40"/>
      <c r="L63" s="40"/>
      <c r="M63" s="44"/>
      <c r="N63" s="42"/>
      <c r="O63" s="48"/>
    </row>
    <row r="64" spans="1:15" s="36" customFormat="1" ht="15.4" x14ac:dyDescent="0.45">
      <c r="A64" s="46"/>
      <c r="B64" s="40"/>
      <c r="C64" s="41"/>
      <c r="D64" s="46"/>
      <c r="E64" s="46"/>
      <c r="F64" s="42"/>
      <c r="G64" s="40"/>
      <c r="H64" s="43"/>
      <c r="I64" s="43"/>
      <c r="J64" s="43"/>
      <c r="K64" s="40"/>
      <c r="L64" s="40"/>
      <c r="M64" s="44"/>
      <c r="N64" s="42"/>
      <c r="O64" s="48"/>
    </row>
    <row r="65" spans="1:15" s="36" customFormat="1" ht="15.4" x14ac:dyDescent="0.45">
      <c r="A65" s="46"/>
      <c r="B65" s="40"/>
      <c r="C65" s="41"/>
      <c r="D65" s="46"/>
      <c r="E65" s="46"/>
      <c r="F65" s="42"/>
      <c r="G65" s="40"/>
      <c r="H65" s="43"/>
      <c r="I65" s="43"/>
      <c r="J65" s="43"/>
      <c r="K65" s="40"/>
      <c r="L65" s="40"/>
      <c r="M65" s="44"/>
      <c r="N65" s="42"/>
      <c r="O65" s="48"/>
    </row>
    <row r="66" spans="1:15" s="29" customFormat="1" ht="15.4" x14ac:dyDescent="0.45">
      <c r="A66" s="41"/>
      <c r="B66" s="40"/>
      <c r="C66" s="41"/>
      <c r="D66" s="41"/>
      <c r="E66" s="41"/>
      <c r="F66" s="42"/>
      <c r="G66" s="40"/>
      <c r="H66" s="43"/>
      <c r="I66" s="43"/>
      <c r="J66" s="43"/>
      <c r="K66" s="40"/>
      <c r="L66" s="40"/>
      <c r="M66" s="44"/>
      <c r="N66" s="42"/>
      <c r="O66" s="49"/>
    </row>
    <row r="67" spans="1:15" s="29" customFormat="1" ht="15" customHeight="1" x14ac:dyDescent="0.45">
      <c r="A67" s="41"/>
      <c r="B67" s="40"/>
      <c r="C67" s="41"/>
      <c r="D67" s="41"/>
      <c r="E67" s="41"/>
      <c r="F67" s="42"/>
      <c r="G67" s="40"/>
      <c r="H67" s="43"/>
      <c r="I67" s="43"/>
      <c r="J67" s="43"/>
      <c r="K67" s="40"/>
      <c r="L67" s="40"/>
      <c r="M67" s="44"/>
      <c r="N67" s="42"/>
      <c r="O67" s="49"/>
    </row>
    <row r="68" spans="1:15" s="36" customFormat="1" ht="15.4" x14ac:dyDescent="0.45">
      <c r="A68" s="46"/>
      <c r="B68" s="40"/>
      <c r="C68" s="41"/>
      <c r="D68" s="46"/>
      <c r="E68" s="46"/>
      <c r="F68" s="42"/>
      <c r="G68" s="40"/>
      <c r="H68" s="43"/>
      <c r="I68" s="43"/>
      <c r="J68" s="43"/>
      <c r="K68" s="40"/>
      <c r="L68" s="40"/>
      <c r="M68" s="44"/>
      <c r="N68" s="42"/>
      <c r="O68" s="48"/>
    </row>
    <row r="69" spans="1:15" s="36" customFormat="1" ht="15.4" x14ac:dyDescent="0.45">
      <c r="A69" s="46"/>
      <c r="B69" s="40"/>
      <c r="C69" s="41"/>
      <c r="D69" s="46"/>
      <c r="E69" s="46"/>
      <c r="F69" s="42"/>
      <c r="G69" s="40"/>
      <c r="H69" s="43"/>
      <c r="I69" s="43"/>
      <c r="J69" s="43"/>
      <c r="K69" s="40"/>
      <c r="L69" s="40"/>
      <c r="M69" s="44"/>
      <c r="N69" s="42"/>
      <c r="O69" s="48"/>
    </row>
    <row r="70" spans="1:15" s="36" customFormat="1" ht="15" customHeight="1" x14ac:dyDescent="0.45">
      <c r="A70" s="63"/>
      <c r="B70" s="64"/>
      <c r="C70" s="69" t="s">
        <v>119</v>
      </c>
      <c r="D70" s="63"/>
      <c r="E70" s="63"/>
      <c r="F70" s="65"/>
      <c r="G70" s="64"/>
      <c r="H70" s="66">
        <f>SUM(H55:H69)</f>
        <v>0</v>
      </c>
      <c r="I70" s="66">
        <f>SUM(I55:I69)</f>
        <v>0</v>
      </c>
      <c r="J70" s="67"/>
      <c r="K70" s="64"/>
      <c r="L70" s="64"/>
      <c r="M70" s="68"/>
      <c r="N70" s="65"/>
      <c r="O70" s="48"/>
    </row>
    <row r="71" spans="1:15" ht="28.5" customHeight="1" x14ac:dyDescent="0.5">
      <c r="A71" s="71"/>
      <c r="B71" s="71"/>
      <c r="C71" s="72" t="s">
        <v>124</v>
      </c>
      <c r="D71" s="71"/>
      <c r="E71" s="71"/>
      <c r="F71" s="73"/>
      <c r="G71" s="74"/>
      <c r="H71" s="75">
        <f>+H54+H70</f>
        <v>0</v>
      </c>
      <c r="I71" s="75">
        <f>+I54+I70</f>
        <v>0</v>
      </c>
      <c r="J71" s="75"/>
      <c r="K71" s="76"/>
      <c r="L71" s="77"/>
      <c r="M71" s="75">
        <f>SUM(M6:M69)</f>
        <v>0</v>
      </c>
      <c r="N71" s="85"/>
      <c r="O71" s="47"/>
    </row>
    <row r="72" spans="1:15" ht="15.4" x14ac:dyDescent="0.45">
      <c r="A72" s="41"/>
      <c r="B72" s="41"/>
      <c r="C72" s="41"/>
      <c r="D72" s="41"/>
      <c r="E72" s="41"/>
      <c r="F72" s="50"/>
      <c r="G72" s="41"/>
      <c r="H72" s="51"/>
      <c r="I72" s="52"/>
      <c r="J72" s="52"/>
      <c r="K72" s="41"/>
      <c r="L72" s="53"/>
      <c r="M72" s="51"/>
      <c r="N72" s="46"/>
      <c r="O72" s="47"/>
    </row>
    <row r="73" spans="1:15" ht="15.4" x14ac:dyDescent="0.45">
      <c r="A73" s="54" t="s">
        <v>18</v>
      </c>
      <c r="B73" s="55"/>
      <c r="C73" s="55"/>
      <c r="D73" s="55"/>
      <c r="E73" s="55"/>
      <c r="F73" s="56"/>
      <c r="G73" s="55"/>
      <c r="H73" s="57"/>
      <c r="I73" s="58"/>
      <c r="J73" s="58"/>
      <c r="K73" s="55"/>
      <c r="L73" s="59"/>
      <c r="M73" s="57"/>
      <c r="N73" s="78"/>
      <c r="O73" s="47"/>
    </row>
    <row r="74" spans="1:15" ht="15.4" x14ac:dyDescent="0.45">
      <c r="A74" s="47"/>
      <c r="B74" s="47"/>
      <c r="C74" s="47"/>
      <c r="D74" s="47"/>
      <c r="E74" s="47"/>
      <c r="F74" s="47"/>
      <c r="G74" s="47"/>
      <c r="H74" s="70"/>
      <c r="I74" s="60"/>
      <c r="J74" s="60"/>
      <c r="K74" s="47"/>
      <c r="L74" s="47"/>
      <c r="M74" s="60"/>
      <c r="N74" s="47"/>
      <c r="O74" s="47"/>
    </row>
    <row r="75" spans="1:15" ht="15.4" x14ac:dyDescent="0.45">
      <c r="A75" s="47"/>
      <c r="B75" s="47"/>
      <c r="C75" s="47"/>
      <c r="D75" s="47"/>
      <c r="E75" s="47"/>
      <c r="F75" s="47"/>
      <c r="G75" s="47"/>
      <c r="H75" s="60"/>
      <c r="I75" s="60"/>
      <c r="J75" s="60"/>
      <c r="K75" s="47"/>
      <c r="L75" s="47"/>
      <c r="M75" s="60"/>
      <c r="N75" s="47"/>
      <c r="O75" s="47"/>
    </row>
    <row r="76" spans="1:15" ht="15.4" x14ac:dyDescent="0.45">
      <c r="A76" s="47"/>
      <c r="B76" s="47"/>
      <c r="C76" s="47"/>
      <c r="D76" s="47"/>
      <c r="E76" s="47"/>
      <c r="F76" s="47"/>
      <c r="G76" s="47"/>
      <c r="H76" s="60"/>
      <c r="I76" s="60"/>
      <c r="J76" s="60"/>
      <c r="K76" s="47"/>
      <c r="L76" s="47"/>
      <c r="M76" s="60"/>
      <c r="N76" s="47"/>
      <c r="O76" s="47"/>
    </row>
    <row r="77" spans="1:15" ht="15.4" x14ac:dyDescent="0.45">
      <c r="A77" s="47"/>
      <c r="B77" s="47"/>
      <c r="C77" s="47"/>
      <c r="D77" s="47"/>
      <c r="E77" s="47"/>
      <c r="F77" s="47"/>
      <c r="G77" s="47"/>
      <c r="H77" s="60"/>
      <c r="I77" s="60"/>
      <c r="J77" s="60"/>
      <c r="K77" s="47"/>
      <c r="L77" s="47"/>
      <c r="M77" s="60"/>
      <c r="N77" s="47"/>
      <c r="O77" s="47"/>
    </row>
  </sheetData>
  <sheetProtection sheet="1" objects="1" scenarios="1"/>
  <mergeCells count="11">
    <mergeCell ref="N4:N5"/>
    <mergeCell ref="A1:N1"/>
    <mergeCell ref="A2:N2"/>
    <mergeCell ref="A3:N3"/>
    <mergeCell ref="B4:B5"/>
    <mergeCell ref="C4:E4"/>
    <mergeCell ref="F4:F5"/>
    <mergeCell ref="G4:G5"/>
    <mergeCell ref="H4:H5"/>
    <mergeCell ref="I4:L4"/>
    <mergeCell ref="M4:M5"/>
  </mergeCells>
  <pageMargins left="0.25" right="0.25" top="0.75" bottom="0.75" header="0.3" footer="0.3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32" workbookViewId="0">
      <selection activeCell="C27" sqref="C27"/>
    </sheetView>
  </sheetViews>
  <sheetFormatPr defaultRowHeight="12.75" x14ac:dyDescent="0.35"/>
  <cols>
    <col min="2" max="2" width="22.53125" bestFit="1" customWidth="1"/>
    <col min="3" max="3" width="28.53125" style="28" bestFit="1" customWidth="1"/>
    <col min="4" max="4" width="9.46484375" bestFit="1" customWidth="1"/>
    <col min="7" max="7" width="9.1328125" style="23"/>
    <col min="8" max="8" width="10.33203125" style="26" bestFit="1" customWidth="1"/>
    <col min="9" max="9" width="10.1328125" bestFit="1" customWidth="1"/>
    <col min="10" max="10" width="34" style="23" bestFit="1" customWidth="1"/>
  </cols>
  <sheetData>
    <row r="1" spans="1:13" s="1" customFormat="1" ht="17.649999999999999" x14ac:dyDescent="0.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s="2" customFormat="1" ht="17.649999999999999" x14ac:dyDescent="0.5">
      <c r="A2" s="104">
        <v>41177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s="2" customFormat="1" ht="17.649999999999999" x14ac:dyDescent="0.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s="4" customFormat="1" ht="12.75" customHeight="1" x14ac:dyDescent="0.4">
      <c r="A4" s="3"/>
      <c r="B4" s="107" t="s">
        <v>2</v>
      </c>
      <c r="C4" s="109" t="s">
        <v>3</v>
      </c>
      <c r="D4" s="110"/>
      <c r="E4" s="110"/>
      <c r="F4" s="111" t="s">
        <v>4</v>
      </c>
      <c r="G4" s="113" t="s">
        <v>5</v>
      </c>
      <c r="H4" s="115" t="s">
        <v>6</v>
      </c>
      <c r="I4" s="117" t="s">
        <v>7</v>
      </c>
      <c r="J4" s="118"/>
      <c r="K4" s="118"/>
      <c r="L4" s="119" t="s">
        <v>8</v>
      </c>
      <c r="M4" s="100" t="s">
        <v>9</v>
      </c>
    </row>
    <row r="5" spans="1:13" s="4" customFormat="1" ht="38.25" customHeight="1" x14ac:dyDescent="0.4">
      <c r="A5" s="8" t="s">
        <v>10</v>
      </c>
      <c r="B5" s="108"/>
      <c r="C5" s="5" t="s">
        <v>11</v>
      </c>
      <c r="D5" s="5" t="s">
        <v>12</v>
      </c>
      <c r="E5" s="6" t="s">
        <v>13</v>
      </c>
      <c r="F5" s="112"/>
      <c r="G5" s="114"/>
      <c r="H5" s="116"/>
      <c r="I5" s="7" t="s">
        <v>14</v>
      </c>
      <c r="J5" s="7" t="s">
        <v>11</v>
      </c>
      <c r="K5" s="7" t="s">
        <v>13</v>
      </c>
      <c r="L5" s="120"/>
      <c r="M5" s="101"/>
    </row>
    <row r="6" spans="1:13" s="20" customFormat="1" ht="38.25" x14ac:dyDescent="0.35">
      <c r="A6" s="9">
        <v>102</v>
      </c>
      <c r="B6" s="9" t="s">
        <v>19</v>
      </c>
      <c r="C6" s="9" t="s">
        <v>62</v>
      </c>
      <c r="D6" s="9" t="s">
        <v>15</v>
      </c>
      <c r="E6" s="9"/>
      <c r="F6" s="17">
        <v>41177</v>
      </c>
      <c r="G6" s="9" t="s">
        <v>16</v>
      </c>
      <c r="H6" s="24">
        <v>25</v>
      </c>
      <c r="I6" s="18">
        <v>135</v>
      </c>
      <c r="J6" s="9" t="s">
        <v>65</v>
      </c>
      <c r="K6" s="9"/>
      <c r="L6" s="19">
        <f t="shared" ref="L6:L43" si="0">IF(I6&gt;H6,I6-H6,0)</f>
        <v>110</v>
      </c>
      <c r="M6" s="9"/>
    </row>
    <row r="7" spans="1:13" s="20" customFormat="1" ht="38.25" x14ac:dyDescent="0.35">
      <c r="A7" s="9">
        <v>104</v>
      </c>
      <c r="B7" s="9" t="s">
        <v>20</v>
      </c>
      <c r="C7" s="9" t="s">
        <v>64</v>
      </c>
      <c r="D7" s="9" t="s">
        <v>15</v>
      </c>
      <c r="E7" s="9"/>
      <c r="F7" s="17">
        <v>41177</v>
      </c>
      <c r="G7" s="9" t="s">
        <v>16</v>
      </c>
      <c r="H7" s="24">
        <v>100</v>
      </c>
      <c r="I7" s="18">
        <v>225</v>
      </c>
      <c r="J7" s="9" t="s">
        <v>111</v>
      </c>
      <c r="K7" s="9"/>
      <c r="L7" s="19">
        <f t="shared" si="0"/>
        <v>125</v>
      </c>
      <c r="M7" s="9"/>
    </row>
    <row r="8" spans="1:13" s="20" customFormat="1" ht="38.25" x14ac:dyDescent="0.35">
      <c r="A8" s="9">
        <v>103</v>
      </c>
      <c r="B8" s="9" t="s">
        <v>21</v>
      </c>
      <c r="C8" s="9" t="s">
        <v>71</v>
      </c>
      <c r="D8" s="9" t="s">
        <v>15</v>
      </c>
      <c r="E8" s="9"/>
      <c r="F8" s="17">
        <v>41177</v>
      </c>
      <c r="G8" s="9" t="s">
        <v>16</v>
      </c>
      <c r="H8" s="24">
        <v>5</v>
      </c>
      <c r="I8" s="18">
        <v>60</v>
      </c>
      <c r="J8" s="9" t="s">
        <v>66</v>
      </c>
      <c r="K8" s="9"/>
      <c r="L8" s="19">
        <f t="shared" si="0"/>
        <v>55</v>
      </c>
      <c r="M8" s="9"/>
    </row>
    <row r="9" spans="1:13" s="20" customFormat="1" ht="38.25" x14ac:dyDescent="0.35">
      <c r="A9" s="9">
        <v>105</v>
      </c>
      <c r="B9" s="9" t="s">
        <v>23</v>
      </c>
      <c r="C9" s="14" t="s">
        <v>81</v>
      </c>
      <c r="D9" s="9" t="s">
        <v>15</v>
      </c>
      <c r="E9" s="9"/>
      <c r="F9" s="17">
        <v>41177</v>
      </c>
      <c r="G9" s="9" t="s">
        <v>16</v>
      </c>
      <c r="H9" s="24">
        <v>1500</v>
      </c>
      <c r="I9" s="18">
        <v>1250</v>
      </c>
      <c r="J9" s="9" t="s">
        <v>67</v>
      </c>
      <c r="K9" s="9"/>
      <c r="L9" s="19">
        <f t="shared" si="0"/>
        <v>0</v>
      </c>
      <c r="M9" s="9"/>
    </row>
    <row r="10" spans="1:13" s="20" customFormat="1" ht="38.25" x14ac:dyDescent="0.35">
      <c r="A10" s="9">
        <v>128</v>
      </c>
      <c r="B10" s="9" t="s">
        <v>24</v>
      </c>
      <c r="C10" s="9" t="s">
        <v>60</v>
      </c>
      <c r="D10" s="9" t="s">
        <v>15</v>
      </c>
      <c r="E10" s="9"/>
      <c r="F10" s="17">
        <v>41177</v>
      </c>
      <c r="G10" s="9" t="s">
        <v>16</v>
      </c>
      <c r="H10" s="24">
        <v>100</v>
      </c>
      <c r="I10" s="18">
        <v>300</v>
      </c>
      <c r="J10" s="9" t="s">
        <v>68</v>
      </c>
      <c r="K10" s="9"/>
      <c r="L10" s="19">
        <f t="shared" si="0"/>
        <v>200</v>
      </c>
      <c r="M10" s="9"/>
    </row>
    <row r="11" spans="1:13" s="20" customFormat="1" ht="38.25" x14ac:dyDescent="0.35">
      <c r="A11" s="9">
        <v>106</v>
      </c>
      <c r="B11" s="9" t="s">
        <v>25</v>
      </c>
      <c r="C11" s="14" t="s">
        <v>80</v>
      </c>
      <c r="D11" s="9" t="s">
        <v>15</v>
      </c>
      <c r="E11" s="9"/>
      <c r="F11" s="17">
        <v>41177</v>
      </c>
      <c r="G11" s="9" t="s">
        <v>16</v>
      </c>
      <c r="H11" s="24">
        <v>300</v>
      </c>
      <c r="I11" s="18">
        <v>400</v>
      </c>
      <c r="J11" s="9" t="s">
        <v>69</v>
      </c>
      <c r="K11" s="9"/>
      <c r="L11" s="19">
        <f t="shared" si="0"/>
        <v>100</v>
      </c>
      <c r="M11" s="9"/>
    </row>
    <row r="12" spans="1:13" s="20" customFormat="1" ht="38.25" x14ac:dyDescent="0.35">
      <c r="A12" s="9">
        <v>119</v>
      </c>
      <c r="B12" s="9" t="s">
        <v>26</v>
      </c>
      <c r="C12" s="9" t="s">
        <v>77</v>
      </c>
      <c r="D12" s="9" t="s">
        <v>15</v>
      </c>
      <c r="E12" s="9"/>
      <c r="F12" s="17">
        <v>41177</v>
      </c>
      <c r="G12" s="9" t="s">
        <v>16</v>
      </c>
      <c r="H12" s="24">
        <v>25</v>
      </c>
      <c r="I12" s="18">
        <v>300</v>
      </c>
      <c r="J12" s="9" t="s">
        <v>70</v>
      </c>
      <c r="K12" s="9"/>
      <c r="L12" s="19">
        <f t="shared" si="0"/>
        <v>275</v>
      </c>
      <c r="M12" s="9"/>
    </row>
    <row r="13" spans="1:13" s="20" customFormat="1" ht="38.25" x14ac:dyDescent="0.35">
      <c r="A13" s="9">
        <v>107</v>
      </c>
      <c r="B13" s="9" t="s">
        <v>27</v>
      </c>
      <c r="C13" s="9" t="s">
        <v>59</v>
      </c>
      <c r="D13" s="9" t="s">
        <v>15</v>
      </c>
      <c r="E13" s="9"/>
      <c r="F13" s="17">
        <v>41177</v>
      </c>
      <c r="G13" s="9" t="s">
        <v>16</v>
      </c>
      <c r="H13" s="24">
        <v>80</v>
      </c>
      <c r="I13" s="18">
        <v>75</v>
      </c>
      <c r="J13" s="9" t="s">
        <v>68</v>
      </c>
      <c r="K13" s="9"/>
      <c r="L13" s="19">
        <f t="shared" si="0"/>
        <v>0</v>
      </c>
      <c r="M13" s="9"/>
    </row>
    <row r="14" spans="1:13" s="20" customFormat="1" ht="38.25" x14ac:dyDescent="0.35">
      <c r="A14" s="9">
        <v>133</v>
      </c>
      <c r="B14" s="9" t="s">
        <v>28</v>
      </c>
      <c r="C14" s="14" t="s">
        <v>110</v>
      </c>
      <c r="D14" s="9" t="s">
        <v>15</v>
      </c>
      <c r="E14" s="9"/>
      <c r="F14" s="17">
        <v>41177</v>
      </c>
      <c r="G14" s="9" t="s">
        <v>16</v>
      </c>
      <c r="H14" s="24">
        <v>70</v>
      </c>
      <c r="I14" s="18">
        <v>200</v>
      </c>
      <c r="J14" s="9" t="s">
        <v>89</v>
      </c>
      <c r="K14" s="9"/>
      <c r="L14" s="19">
        <f t="shared" si="0"/>
        <v>130</v>
      </c>
      <c r="M14" s="9"/>
    </row>
    <row r="15" spans="1:13" s="20" customFormat="1" ht="38.25" x14ac:dyDescent="0.35">
      <c r="A15" s="9"/>
      <c r="B15" s="9" t="s">
        <v>29</v>
      </c>
      <c r="C15" s="14" t="s">
        <v>79</v>
      </c>
      <c r="D15" s="9" t="s">
        <v>15</v>
      </c>
      <c r="E15" s="9"/>
      <c r="F15" s="17">
        <v>41177</v>
      </c>
      <c r="G15" s="9" t="s">
        <v>16</v>
      </c>
      <c r="H15" s="24">
        <v>50</v>
      </c>
      <c r="I15" s="18">
        <v>200</v>
      </c>
      <c r="J15" s="9" t="s">
        <v>92</v>
      </c>
      <c r="K15" s="9"/>
      <c r="L15" s="19">
        <f t="shared" si="0"/>
        <v>150</v>
      </c>
      <c r="M15" s="9"/>
    </row>
    <row r="16" spans="1:13" s="20" customFormat="1" ht="38.25" x14ac:dyDescent="0.35">
      <c r="A16" s="9"/>
      <c r="B16" s="9" t="s">
        <v>30</v>
      </c>
      <c r="C16" s="14" t="s">
        <v>79</v>
      </c>
      <c r="D16" s="9" t="s">
        <v>15</v>
      </c>
      <c r="E16" s="9"/>
      <c r="F16" s="17">
        <v>41177</v>
      </c>
      <c r="G16" s="9" t="s">
        <v>16</v>
      </c>
      <c r="H16" s="24">
        <v>50</v>
      </c>
      <c r="I16" s="18">
        <v>200</v>
      </c>
      <c r="J16" s="9" t="s">
        <v>90</v>
      </c>
      <c r="K16" s="9"/>
      <c r="L16" s="19">
        <f t="shared" si="0"/>
        <v>150</v>
      </c>
      <c r="M16" s="9"/>
    </row>
    <row r="17" spans="1:13" s="20" customFormat="1" ht="38.25" x14ac:dyDescent="0.35">
      <c r="A17" s="9"/>
      <c r="B17" s="9" t="s">
        <v>31</v>
      </c>
      <c r="C17" s="14" t="s">
        <v>79</v>
      </c>
      <c r="D17" s="9" t="s">
        <v>15</v>
      </c>
      <c r="E17" s="9"/>
      <c r="F17" s="17">
        <v>41177</v>
      </c>
      <c r="G17" s="9" t="s">
        <v>16</v>
      </c>
      <c r="H17" s="24">
        <v>50</v>
      </c>
      <c r="I17" s="18">
        <v>200</v>
      </c>
      <c r="J17" s="9" t="s">
        <v>91</v>
      </c>
      <c r="K17" s="9"/>
      <c r="L17" s="19">
        <f t="shared" si="0"/>
        <v>150</v>
      </c>
      <c r="M17" s="9"/>
    </row>
    <row r="18" spans="1:13" s="20" customFormat="1" ht="38.25" x14ac:dyDescent="0.35">
      <c r="A18" s="9"/>
      <c r="B18" s="9" t="s">
        <v>32</v>
      </c>
      <c r="C18" s="14" t="s">
        <v>79</v>
      </c>
      <c r="D18" s="9" t="s">
        <v>15</v>
      </c>
      <c r="E18" s="9"/>
      <c r="F18" s="17">
        <v>41177</v>
      </c>
      <c r="G18" s="9" t="s">
        <v>16</v>
      </c>
      <c r="H18" s="24">
        <v>50</v>
      </c>
      <c r="I18" s="18">
        <v>200</v>
      </c>
      <c r="J18" s="9" t="s">
        <v>112</v>
      </c>
      <c r="K18" s="9"/>
      <c r="L18" s="19">
        <f>IF(I18&gt;H18,I18-H18,0)</f>
        <v>150</v>
      </c>
      <c r="M18" s="9"/>
    </row>
    <row r="19" spans="1:13" s="20" customFormat="1" ht="38.25" x14ac:dyDescent="0.35">
      <c r="A19" s="9"/>
      <c r="B19" s="9" t="s">
        <v>33</v>
      </c>
      <c r="C19" s="14" t="s">
        <v>79</v>
      </c>
      <c r="D19" s="9" t="s">
        <v>15</v>
      </c>
      <c r="E19" s="9"/>
      <c r="F19" s="17">
        <v>41177</v>
      </c>
      <c r="G19" s="9" t="s">
        <v>16</v>
      </c>
      <c r="H19" s="24">
        <v>50</v>
      </c>
      <c r="I19" s="18">
        <v>200</v>
      </c>
      <c r="J19" s="9" t="s">
        <v>63</v>
      </c>
      <c r="K19" s="9"/>
      <c r="L19" s="19">
        <f>IF(I19&gt;H19,I19-H19,0)</f>
        <v>150</v>
      </c>
      <c r="M19" s="9"/>
    </row>
    <row r="20" spans="1:13" s="20" customFormat="1" ht="38.65" x14ac:dyDescent="0.4">
      <c r="A20" s="9"/>
      <c r="B20" s="21" t="s">
        <v>34</v>
      </c>
      <c r="C20" s="9" t="s">
        <v>83</v>
      </c>
      <c r="D20" s="9" t="s">
        <v>15</v>
      </c>
      <c r="E20" s="9"/>
      <c r="F20" s="17">
        <v>41177</v>
      </c>
      <c r="G20" s="9" t="s">
        <v>16</v>
      </c>
      <c r="H20" s="24">
        <v>537</v>
      </c>
      <c r="I20" s="18">
        <v>750</v>
      </c>
      <c r="J20" s="9" t="s">
        <v>93</v>
      </c>
      <c r="K20" s="9"/>
      <c r="L20" s="19">
        <f t="shared" si="0"/>
        <v>213</v>
      </c>
      <c r="M20" s="9"/>
    </row>
    <row r="21" spans="1:13" s="20" customFormat="1" ht="51.4" x14ac:dyDescent="0.4">
      <c r="A21" s="9"/>
      <c r="B21" s="21" t="s">
        <v>35</v>
      </c>
      <c r="C21" s="14" t="s">
        <v>114</v>
      </c>
      <c r="D21" s="9" t="s">
        <v>15</v>
      </c>
      <c r="E21" s="9"/>
      <c r="F21" s="17">
        <v>41177</v>
      </c>
      <c r="G21" s="9" t="s">
        <v>16</v>
      </c>
      <c r="H21" s="24">
        <v>300</v>
      </c>
      <c r="I21" s="18">
        <v>400</v>
      </c>
      <c r="J21" s="9" t="s">
        <v>69</v>
      </c>
      <c r="K21" s="9"/>
      <c r="L21" s="19">
        <f t="shared" si="0"/>
        <v>100</v>
      </c>
      <c r="M21" s="9"/>
    </row>
    <row r="22" spans="1:13" s="20" customFormat="1" ht="38.65" x14ac:dyDescent="0.4">
      <c r="A22" s="9"/>
      <c r="B22" s="21" t="s">
        <v>36</v>
      </c>
      <c r="C22" s="14" t="s">
        <v>113</v>
      </c>
      <c r="D22" s="9" t="s">
        <v>15</v>
      </c>
      <c r="E22" s="9"/>
      <c r="F22" s="17">
        <v>41177</v>
      </c>
      <c r="G22" s="9" t="s">
        <v>16</v>
      </c>
      <c r="H22" s="24">
        <v>230</v>
      </c>
      <c r="I22" s="18">
        <v>900</v>
      </c>
      <c r="J22" s="9" t="s">
        <v>94</v>
      </c>
      <c r="K22" s="9"/>
      <c r="L22" s="19">
        <f t="shared" si="0"/>
        <v>670</v>
      </c>
      <c r="M22" s="9"/>
    </row>
    <row r="23" spans="1:13" s="20" customFormat="1" ht="38.65" x14ac:dyDescent="0.4">
      <c r="A23" s="9"/>
      <c r="B23" s="21" t="s">
        <v>37</v>
      </c>
      <c r="C23" s="9" t="s">
        <v>59</v>
      </c>
      <c r="D23" s="9" t="s">
        <v>15</v>
      </c>
      <c r="E23" s="9"/>
      <c r="F23" s="17">
        <v>41177</v>
      </c>
      <c r="G23" s="9" t="s">
        <v>16</v>
      </c>
      <c r="H23" s="24">
        <v>66</v>
      </c>
      <c r="I23" s="18">
        <v>100</v>
      </c>
      <c r="J23" s="14" t="s">
        <v>87</v>
      </c>
      <c r="K23" s="9"/>
      <c r="L23" s="19">
        <f t="shared" si="0"/>
        <v>34</v>
      </c>
      <c r="M23" s="9"/>
    </row>
    <row r="24" spans="1:13" s="20" customFormat="1" ht="38.65" x14ac:dyDescent="0.4">
      <c r="A24" s="9"/>
      <c r="B24" s="21" t="s">
        <v>38</v>
      </c>
      <c r="C24" s="9" t="s">
        <v>78</v>
      </c>
      <c r="D24" s="9" t="s">
        <v>15</v>
      </c>
      <c r="E24" s="9"/>
      <c r="F24" s="17">
        <v>41177</v>
      </c>
      <c r="G24" s="9" t="s">
        <v>16</v>
      </c>
      <c r="H24" s="24">
        <v>30</v>
      </c>
      <c r="I24" s="18">
        <v>600</v>
      </c>
      <c r="J24" s="9" t="s">
        <v>95</v>
      </c>
      <c r="K24" s="9"/>
      <c r="L24" s="19">
        <f t="shared" si="0"/>
        <v>570</v>
      </c>
      <c r="M24" s="9"/>
    </row>
    <row r="25" spans="1:13" s="20" customFormat="1" ht="38.65" x14ac:dyDescent="0.4">
      <c r="A25" s="9"/>
      <c r="B25" s="21" t="s">
        <v>39</v>
      </c>
      <c r="C25" s="9" t="s">
        <v>71</v>
      </c>
      <c r="D25" s="9" t="s">
        <v>15</v>
      </c>
      <c r="E25" s="9"/>
      <c r="F25" s="17">
        <v>41177</v>
      </c>
      <c r="G25" s="9" t="s">
        <v>16</v>
      </c>
      <c r="H25" s="24">
        <v>5</v>
      </c>
      <c r="I25" s="18">
        <v>85</v>
      </c>
      <c r="J25" s="9" t="s">
        <v>96</v>
      </c>
      <c r="K25" s="9"/>
      <c r="L25" s="19">
        <f t="shared" si="0"/>
        <v>80</v>
      </c>
      <c r="M25" s="9"/>
    </row>
    <row r="26" spans="1:13" s="20" customFormat="1" ht="38.65" x14ac:dyDescent="0.4">
      <c r="A26" s="9"/>
      <c r="B26" s="21" t="s">
        <v>40</v>
      </c>
      <c r="C26" s="9" t="s">
        <v>73</v>
      </c>
      <c r="D26" s="9" t="s">
        <v>15</v>
      </c>
      <c r="E26" s="9"/>
      <c r="F26" s="17">
        <v>41177</v>
      </c>
      <c r="G26" s="9" t="s">
        <v>16</v>
      </c>
      <c r="H26" s="24">
        <v>55</v>
      </c>
      <c r="I26" s="18">
        <v>350</v>
      </c>
      <c r="J26" s="9" t="s">
        <v>73</v>
      </c>
      <c r="K26" s="9"/>
      <c r="L26" s="19">
        <f t="shared" si="0"/>
        <v>295</v>
      </c>
      <c r="M26" s="9"/>
    </row>
    <row r="27" spans="1:13" s="20" customFormat="1" ht="38.65" x14ac:dyDescent="0.4">
      <c r="A27" s="9"/>
      <c r="B27" s="21" t="s">
        <v>41</v>
      </c>
      <c r="C27" s="14" t="s">
        <v>116</v>
      </c>
      <c r="D27" s="9" t="s">
        <v>15</v>
      </c>
      <c r="E27" s="9"/>
      <c r="F27" s="17">
        <v>41177</v>
      </c>
      <c r="G27" s="9" t="s">
        <v>16</v>
      </c>
      <c r="H27" s="24">
        <v>200</v>
      </c>
      <c r="I27" s="18">
        <v>250</v>
      </c>
      <c r="J27" s="14" t="s">
        <v>86</v>
      </c>
      <c r="K27" s="9"/>
      <c r="L27" s="19">
        <f t="shared" si="0"/>
        <v>50</v>
      </c>
      <c r="M27" s="9"/>
    </row>
    <row r="28" spans="1:13" s="20" customFormat="1" ht="38.65" x14ac:dyDescent="0.4">
      <c r="A28" s="9"/>
      <c r="B28" s="21" t="s">
        <v>42</v>
      </c>
      <c r="C28" s="14" t="s">
        <v>115</v>
      </c>
      <c r="D28" s="9" t="s">
        <v>15</v>
      </c>
      <c r="E28" s="9"/>
      <c r="F28" s="17">
        <v>41177</v>
      </c>
      <c r="G28" s="9" t="s">
        <v>16</v>
      </c>
      <c r="H28" s="24">
        <v>250</v>
      </c>
      <c r="I28" s="18">
        <v>300</v>
      </c>
      <c r="J28" s="9" t="s">
        <v>97</v>
      </c>
      <c r="K28" s="9"/>
      <c r="L28" s="19">
        <f t="shared" si="0"/>
        <v>50</v>
      </c>
      <c r="M28" s="9"/>
    </row>
    <row r="29" spans="1:13" s="20" customFormat="1" ht="38.65" x14ac:dyDescent="0.4">
      <c r="A29" s="9"/>
      <c r="B29" s="21" t="s">
        <v>43</v>
      </c>
      <c r="C29" s="9" t="s">
        <v>82</v>
      </c>
      <c r="D29" s="9" t="s">
        <v>15</v>
      </c>
      <c r="E29" s="9"/>
      <c r="F29" s="17">
        <v>41177</v>
      </c>
      <c r="G29" s="9" t="s">
        <v>16</v>
      </c>
      <c r="H29" s="24">
        <v>50</v>
      </c>
      <c r="I29" s="18">
        <v>50</v>
      </c>
      <c r="J29" s="9" t="s">
        <v>88</v>
      </c>
      <c r="K29" s="9"/>
      <c r="L29" s="19">
        <f t="shared" si="0"/>
        <v>0</v>
      </c>
      <c r="M29" s="9"/>
    </row>
    <row r="30" spans="1:13" s="20" customFormat="1" ht="38.65" x14ac:dyDescent="0.4">
      <c r="A30" s="9"/>
      <c r="B30" s="21" t="s">
        <v>44</v>
      </c>
      <c r="C30" s="14" t="s">
        <v>106</v>
      </c>
      <c r="D30" s="9" t="s">
        <v>15</v>
      </c>
      <c r="E30" s="9"/>
      <c r="F30" s="17">
        <v>41177</v>
      </c>
      <c r="G30" s="9" t="s">
        <v>16</v>
      </c>
      <c r="H30" s="24">
        <v>100</v>
      </c>
      <c r="I30" s="18">
        <v>350</v>
      </c>
      <c r="J30" s="9" t="s">
        <v>108</v>
      </c>
      <c r="K30" s="9"/>
      <c r="L30" s="19">
        <f t="shared" si="0"/>
        <v>250</v>
      </c>
      <c r="M30" s="9"/>
    </row>
    <row r="31" spans="1:13" s="20" customFormat="1" ht="38.65" x14ac:dyDescent="0.4">
      <c r="A31" s="9"/>
      <c r="B31" s="21" t="s">
        <v>45</v>
      </c>
      <c r="C31" s="9" t="s">
        <v>60</v>
      </c>
      <c r="D31" s="9" t="s">
        <v>15</v>
      </c>
      <c r="E31" s="9"/>
      <c r="F31" s="17">
        <v>41177</v>
      </c>
      <c r="G31" s="9" t="s">
        <v>16</v>
      </c>
      <c r="H31" s="24">
        <v>100</v>
      </c>
      <c r="I31" s="18">
        <v>200</v>
      </c>
      <c r="J31" s="9" t="s">
        <v>109</v>
      </c>
      <c r="K31" s="9"/>
      <c r="L31" s="19">
        <f t="shared" si="0"/>
        <v>100</v>
      </c>
      <c r="M31" s="9"/>
    </row>
    <row r="32" spans="1:13" s="20" customFormat="1" ht="51.4" x14ac:dyDescent="0.4">
      <c r="A32" s="9"/>
      <c r="B32" s="21" t="s">
        <v>46</v>
      </c>
      <c r="C32" s="14" t="s">
        <v>105</v>
      </c>
      <c r="D32" s="9" t="s">
        <v>15</v>
      </c>
      <c r="E32" s="9"/>
      <c r="F32" s="17">
        <v>41177</v>
      </c>
      <c r="G32" s="9" t="s">
        <v>16</v>
      </c>
      <c r="H32" s="24">
        <v>50</v>
      </c>
      <c r="I32" s="18">
        <v>300</v>
      </c>
      <c r="J32" s="9" t="s">
        <v>98</v>
      </c>
      <c r="K32" s="9"/>
      <c r="L32" s="19">
        <f t="shared" si="0"/>
        <v>250</v>
      </c>
      <c r="M32" s="9"/>
    </row>
    <row r="33" spans="1:13" s="20" customFormat="1" ht="25.9" x14ac:dyDescent="0.4">
      <c r="A33" s="9"/>
      <c r="B33" s="21" t="s">
        <v>47</v>
      </c>
      <c r="C33" s="14" t="s">
        <v>84</v>
      </c>
      <c r="D33" s="9" t="s">
        <v>15</v>
      </c>
      <c r="E33" s="9"/>
      <c r="F33" s="17">
        <v>41177</v>
      </c>
      <c r="G33" s="9" t="s">
        <v>16</v>
      </c>
      <c r="H33" s="24">
        <v>64</v>
      </c>
      <c r="I33" s="18">
        <v>250</v>
      </c>
      <c r="J33" s="14" t="s">
        <v>99</v>
      </c>
      <c r="K33" s="9"/>
      <c r="L33" s="19">
        <f t="shared" si="0"/>
        <v>186</v>
      </c>
      <c r="M33" s="9"/>
    </row>
    <row r="34" spans="1:13" s="20" customFormat="1" ht="38.65" x14ac:dyDescent="0.4">
      <c r="A34" s="9"/>
      <c r="B34" s="21" t="s">
        <v>48</v>
      </c>
      <c r="C34" s="9" t="s">
        <v>72</v>
      </c>
      <c r="D34" s="9" t="s">
        <v>15</v>
      </c>
      <c r="E34" s="9"/>
      <c r="F34" s="17">
        <v>41177</v>
      </c>
      <c r="G34" s="9" t="s">
        <v>16</v>
      </c>
      <c r="H34" s="24">
        <v>34</v>
      </c>
      <c r="I34" s="18">
        <v>175</v>
      </c>
      <c r="J34" s="9" t="s">
        <v>100</v>
      </c>
      <c r="K34" s="9"/>
      <c r="L34" s="19">
        <f t="shared" si="0"/>
        <v>141</v>
      </c>
      <c r="M34" s="9"/>
    </row>
    <row r="35" spans="1:13" s="20" customFormat="1" ht="38.65" x14ac:dyDescent="0.4">
      <c r="A35" s="9"/>
      <c r="B35" s="21" t="s">
        <v>49</v>
      </c>
      <c r="C35" s="27" t="s">
        <v>104</v>
      </c>
      <c r="D35" s="9" t="s">
        <v>15</v>
      </c>
      <c r="E35" s="9"/>
      <c r="F35" s="17">
        <v>41177</v>
      </c>
      <c r="G35" s="9" t="s">
        <v>16</v>
      </c>
      <c r="H35" s="24">
        <v>2250</v>
      </c>
      <c r="I35" s="18">
        <v>1900</v>
      </c>
      <c r="J35" s="9" t="s">
        <v>101</v>
      </c>
      <c r="K35" s="9"/>
      <c r="L35" s="19">
        <f t="shared" si="0"/>
        <v>0</v>
      </c>
      <c r="M35" s="9"/>
    </row>
    <row r="36" spans="1:13" s="20" customFormat="1" ht="38.65" x14ac:dyDescent="0.4">
      <c r="A36" s="9"/>
      <c r="B36" s="21" t="s">
        <v>50</v>
      </c>
      <c r="C36" s="14" t="s">
        <v>58</v>
      </c>
      <c r="D36" s="9"/>
      <c r="E36" s="9"/>
      <c r="F36" s="17">
        <v>41177</v>
      </c>
      <c r="G36" s="9" t="s">
        <v>16</v>
      </c>
      <c r="H36" s="24">
        <v>281</v>
      </c>
      <c r="I36" s="18">
        <v>600</v>
      </c>
      <c r="J36" s="9" t="s">
        <v>66</v>
      </c>
      <c r="K36" s="9"/>
      <c r="L36" s="19">
        <f t="shared" si="0"/>
        <v>319</v>
      </c>
      <c r="M36" s="9"/>
    </row>
    <row r="37" spans="1:13" s="20" customFormat="1" ht="38.65" x14ac:dyDescent="0.4">
      <c r="A37" s="9"/>
      <c r="B37" s="21" t="s">
        <v>51</v>
      </c>
      <c r="C37" s="14" t="s">
        <v>102</v>
      </c>
      <c r="D37" s="9"/>
      <c r="E37" s="9"/>
      <c r="F37" s="17">
        <v>41177</v>
      </c>
      <c r="G37" s="9" t="s">
        <v>16</v>
      </c>
      <c r="H37" s="24">
        <v>12</v>
      </c>
      <c r="I37" s="18">
        <v>250</v>
      </c>
      <c r="J37" s="9" t="s">
        <v>73</v>
      </c>
      <c r="K37" s="9"/>
      <c r="L37" s="19">
        <f t="shared" si="0"/>
        <v>238</v>
      </c>
      <c r="M37" s="9"/>
    </row>
    <row r="38" spans="1:13" s="20" customFormat="1" ht="38.65" x14ac:dyDescent="0.4">
      <c r="A38" s="9"/>
      <c r="B38" s="21" t="s">
        <v>52</v>
      </c>
      <c r="C38" s="9" t="s">
        <v>62</v>
      </c>
      <c r="D38" s="9"/>
      <c r="E38" s="9"/>
      <c r="F38" s="17">
        <v>41177</v>
      </c>
      <c r="G38" s="9" t="s">
        <v>16</v>
      </c>
      <c r="H38" s="24">
        <v>85</v>
      </c>
      <c r="I38" s="18">
        <v>100</v>
      </c>
      <c r="J38" s="9" t="s">
        <v>76</v>
      </c>
      <c r="K38" s="9"/>
      <c r="L38" s="19">
        <f t="shared" si="0"/>
        <v>15</v>
      </c>
      <c r="M38" s="9"/>
    </row>
    <row r="39" spans="1:13" s="20" customFormat="1" ht="38.65" x14ac:dyDescent="0.4">
      <c r="A39" s="9"/>
      <c r="B39" s="21" t="s">
        <v>53</v>
      </c>
      <c r="C39" s="9" t="s">
        <v>60</v>
      </c>
      <c r="D39" s="9"/>
      <c r="E39" s="9"/>
      <c r="F39" s="17">
        <v>41177</v>
      </c>
      <c r="G39" s="9" t="s">
        <v>16</v>
      </c>
      <c r="H39" s="24">
        <v>186</v>
      </c>
      <c r="I39" s="18">
        <v>175</v>
      </c>
      <c r="J39" s="9" t="s">
        <v>75</v>
      </c>
      <c r="K39" s="9"/>
      <c r="L39" s="19">
        <f t="shared" si="0"/>
        <v>0</v>
      </c>
      <c r="M39" s="9"/>
    </row>
    <row r="40" spans="1:13" s="20" customFormat="1" ht="38.65" x14ac:dyDescent="0.4">
      <c r="A40" s="9"/>
      <c r="B40" s="21" t="s">
        <v>54</v>
      </c>
      <c r="C40" s="9" t="s">
        <v>77</v>
      </c>
      <c r="D40" s="9"/>
      <c r="E40" s="9"/>
      <c r="F40" s="17">
        <v>41177</v>
      </c>
      <c r="G40" s="9" t="s">
        <v>16</v>
      </c>
      <c r="H40" s="24">
        <v>30</v>
      </c>
      <c r="I40" s="18">
        <v>45</v>
      </c>
      <c r="J40" s="9" t="s">
        <v>74</v>
      </c>
      <c r="K40" s="9"/>
      <c r="L40" s="19">
        <f t="shared" si="0"/>
        <v>15</v>
      </c>
      <c r="M40" s="9"/>
    </row>
    <row r="41" spans="1:13" s="20" customFormat="1" ht="38.65" x14ac:dyDescent="0.4">
      <c r="A41" s="9"/>
      <c r="B41" s="21" t="s">
        <v>55</v>
      </c>
      <c r="C41" s="14"/>
      <c r="D41" s="9"/>
      <c r="E41" s="9"/>
      <c r="F41" s="17">
        <v>41177</v>
      </c>
      <c r="G41" s="9" t="s">
        <v>16</v>
      </c>
      <c r="H41" s="24">
        <v>0</v>
      </c>
      <c r="I41" s="18">
        <v>40</v>
      </c>
      <c r="J41" s="9" t="s">
        <v>107</v>
      </c>
      <c r="K41" s="9"/>
      <c r="L41" s="19">
        <f t="shared" si="0"/>
        <v>40</v>
      </c>
      <c r="M41" s="9"/>
    </row>
    <row r="42" spans="1:13" s="20" customFormat="1" ht="38.65" x14ac:dyDescent="0.4">
      <c r="A42" s="9"/>
      <c r="B42" s="21" t="s">
        <v>56</v>
      </c>
      <c r="C42" s="14" t="s">
        <v>85</v>
      </c>
      <c r="D42" s="9"/>
      <c r="E42" s="9"/>
      <c r="F42" s="17">
        <v>41177</v>
      </c>
      <c r="G42" s="9" t="s">
        <v>16</v>
      </c>
      <c r="H42" s="24">
        <v>50</v>
      </c>
      <c r="I42" s="18">
        <v>900</v>
      </c>
      <c r="J42" s="9" t="s">
        <v>61</v>
      </c>
      <c r="K42" s="9"/>
      <c r="L42" s="19">
        <f t="shared" si="0"/>
        <v>850</v>
      </c>
      <c r="M42" s="9"/>
    </row>
    <row r="43" spans="1:13" s="20" customFormat="1" ht="38.65" x14ac:dyDescent="0.4">
      <c r="A43" s="9"/>
      <c r="B43" s="21" t="s">
        <v>57</v>
      </c>
      <c r="C43" s="14" t="s">
        <v>103</v>
      </c>
      <c r="D43" s="9"/>
      <c r="E43" s="9"/>
      <c r="F43" s="17">
        <v>41177</v>
      </c>
      <c r="G43" s="9" t="s">
        <v>16</v>
      </c>
      <c r="H43" s="24">
        <v>200</v>
      </c>
      <c r="I43" s="18">
        <v>1000</v>
      </c>
      <c r="J43" s="9" t="s">
        <v>22</v>
      </c>
      <c r="K43" s="9"/>
      <c r="L43" s="19">
        <f t="shared" si="0"/>
        <v>800</v>
      </c>
      <c r="M43" s="9"/>
    </row>
    <row r="44" spans="1:13" s="22" customFormat="1" ht="13.15" x14ac:dyDescent="0.4">
      <c r="A44" s="10"/>
      <c r="B44" s="10"/>
      <c r="C44" s="11" t="s">
        <v>17</v>
      </c>
      <c r="D44" s="10"/>
      <c r="E44" s="10"/>
      <c r="F44" s="16"/>
      <c r="G44" s="11"/>
      <c r="H44" s="25">
        <f>SUM(H6:H43)</f>
        <v>7620</v>
      </c>
      <c r="I44" s="12">
        <f>SUM(I6:I43)</f>
        <v>14015</v>
      </c>
      <c r="J44" s="10"/>
      <c r="K44" s="13"/>
      <c r="L44" s="12">
        <f>SUM(L6:L43)</f>
        <v>7011</v>
      </c>
      <c r="M44" s="14"/>
    </row>
  </sheetData>
  <mergeCells count="11">
    <mergeCell ref="M4:M5"/>
    <mergeCell ref="A1:M1"/>
    <mergeCell ref="A2:M2"/>
    <mergeCell ref="A3:M3"/>
    <mergeCell ref="B4:B5"/>
    <mergeCell ref="C4:E4"/>
    <mergeCell ref="F4:F5"/>
    <mergeCell ref="G4:G5"/>
    <mergeCell ref="H4:H5"/>
    <mergeCell ref="I4:K4"/>
    <mergeCell ref="L4:L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Silent</vt:lpstr>
      <vt:lpstr>Live</vt:lpstr>
      <vt:lpstr>Sheet3</vt:lpstr>
      <vt:lpstr>Silent!Print_Area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Kadams</dc:creator>
  <cp:lastModifiedBy>Windows User</cp:lastModifiedBy>
  <cp:lastPrinted>2013-11-06T20:52:25Z</cp:lastPrinted>
  <dcterms:created xsi:type="dcterms:W3CDTF">2012-11-05T19:56:26Z</dcterms:created>
  <dcterms:modified xsi:type="dcterms:W3CDTF">2020-04-17T21:45:44Z</dcterms:modified>
</cp:coreProperties>
</file>