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DRC\FY27\"/>
    </mc:Choice>
  </mc:AlternateContent>
  <xr:revisionPtr revIDLastSave="0" documentId="13_ncr:1_{CA541B12-7E33-4052-B6D6-E8FB560D5897}" xr6:coauthVersionLast="47" xr6:coauthVersionMax="47" xr10:uidLastSave="{00000000-0000-0000-0000-000000000000}"/>
  <workbookProtection workbookAlgorithmName="SHA-512" workbookHashValue="aFFQoOqwlLg9g1iSZhNTNYcH7p6V8sY1qkD/KlzIteRfxRSrbrLp495XTmOQLSkqMZVlZZEoyOL0iAPQupT+wQ==" workbookSaltValue="Nkwe/A8Cggn+sPOACfJu0Q==" workbookSpinCount="100000" lockStructure="1"/>
  <bookViews>
    <workbookView xWindow="-28920" yWindow="0" windowWidth="29040" windowHeight="15720" xr2:uid="{00000000-000D-0000-FFFF-FFFF00000000}"/>
  </bookViews>
  <sheets>
    <sheet name="BUDGET" sheetId="1" r:id="rId1"/>
    <sheet name="JUSTIFI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7" i="2" s="1"/>
  <c r="C6" i="2"/>
  <c r="D13" i="1"/>
  <c r="C13" i="2" s="1"/>
  <c r="D11" i="1"/>
  <c r="C11" i="2" s="1"/>
  <c r="D9" i="1"/>
  <c r="C9" i="2" s="1"/>
  <c r="D15" i="1"/>
  <c r="C15" i="2" s="1"/>
  <c r="B4" i="2"/>
  <c r="B3" i="2"/>
  <c r="B19" i="2"/>
  <c r="B20" i="2"/>
  <c r="B21" i="2"/>
  <c r="B22" i="2"/>
  <c r="B23" i="2"/>
  <c r="B24" i="2"/>
  <c r="B25" i="2"/>
  <c r="B26" i="2"/>
  <c r="B18" i="2"/>
  <c r="C19" i="2"/>
  <c r="C20" i="2"/>
  <c r="C21" i="2"/>
  <c r="C22" i="2"/>
  <c r="C23" i="2"/>
  <c r="C24" i="2"/>
  <c r="C25" i="2"/>
  <c r="C26" i="2"/>
  <c r="C18" i="2"/>
  <c r="C8" i="2"/>
  <c r="C10" i="2"/>
  <c r="C12" i="2"/>
  <c r="C14" i="2"/>
  <c r="D27" i="1"/>
  <c r="C27" i="2" s="1"/>
  <c r="D16" i="1" l="1"/>
  <c r="D28" i="1" l="1"/>
  <c r="C28" i="2" s="1"/>
  <c r="C16" i="2"/>
</calcChain>
</file>

<file path=xl/sharedStrings.xml><?xml version="1.0" encoding="utf-8"?>
<sst xmlns="http://schemas.openxmlformats.org/spreadsheetml/2006/main" count="46" uniqueCount="22">
  <si>
    <t>PI Summer Stipend (maximum $4,000)</t>
  </si>
  <si>
    <t>Required FICA Calculation (8%)</t>
  </si>
  <si>
    <t>TU Student Hourly Wages</t>
  </si>
  <si>
    <t>Total for Personnel Compensation</t>
  </si>
  <si>
    <t>Travel required to conduct research (may NOT include conferences)</t>
  </si>
  <si>
    <t>Consultants (non-TU personnel; attach a letter of commitment)</t>
  </si>
  <si>
    <t>Materials and Supplies</t>
  </si>
  <si>
    <t>Total Request (maximum $6,000)</t>
  </si>
  <si>
    <t>Co-PI Summer Stipend (maximum $4,000)</t>
  </si>
  <si>
    <t xml:space="preserve">Participant (Human Subjects) Support Costs </t>
  </si>
  <si>
    <t>Equipment (items costing more than $5,000, with a useful life &gt;1 year)</t>
  </si>
  <si>
    <r>
      <t>Personnel (</t>
    </r>
    <r>
      <rPr>
        <b/>
        <i/>
        <sz val="12"/>
        <color theme="1"/>
        <rFont val="Calibri"/>
        <family val="2"/>
        <scheme val="minor"/>
      </rPr>
      <t>only list personnel internal to TU</t>
    </r>
    <r>
      <rPr>
        <b/>
        <sz val="12"/>
        <color theme="1"/>
        <rFont val="Calibri"/>
        <family val="2"/>
        <scheme val="minor"/>
      </rPr>
      <t>)</t>
    </r>
  </si>
  <si>
    <t>PI NAME:</t>
  </si>
  <si>
    <t>FDRC Budget Form</t>
  </si>
  <si>
    <t>Total for Other Costs</t>
  </si>
  <si>
    <t>Other Costs</t>
  </si>
  <si>
    <t>PROJECT TITLE:</t>
  </si>
  <si>
    <t>FDRC Budget Justification</t>
  </si>
  <si>
    <t>Justification</t>
  </si>
  <si>
    <t>[Replace this text with your budget item]</t>
  </si>
  <si>
    <r>
      <rPr>
        <b/>
        <sz val="11"/>
        <color theme="1"/>
        <rFont val="Calibri"/>
        <family val="2"/>
        <scheme val="minor"/>
      </rPr>
      <t xml:space="preserve">INSTRUCTIONS: </t>
    </r>
    <r>
      <rPr>
        <i/>
        <sz val="11"/>
        <color theme="1"/>
        <rFont val="Calibri"/>
        <family val="2"/>
        <scheme val="minor"/>
      </rPr>
      <t xml:space="preserve">Justify your project budget expenses in the designated white space next to each line item. When finished, save the budget &amp; budget justifcation forms as a PDF that you can combine with your other application documents. </t>
    </r>
    <r>
      <rPr>
        <b/>
        <i/>
        <sz val="11"/>
        <color theme="1"/>
        <rFont val="Calibri"/>
        <family val="2"/>
        <scheme val="minor"/>
      </rPr>
      <t>To save as a PDF, print (Ctrl + P) the entire workbook (select "Print enitre workbook" in the first drop down under settings) using the printer "Microsoft Print to PDF".</t>
    </r>
  </si>
  <si>
    <r>
      <rPr>
        <b/>
        <sz val="11"/>
        <color theme="1"/>
        <rFont val="Calibri"/>
        <family val="2"/>
        <scheme val="minor"/>
      </rPr>
      <t>INSTRUCTIONS:</t>
    </r>
    <r>
      <rPr>
        <i/>
        <sz val="11"/>
        <color theme="1"/>
        <rFont val="Calibri"/>
        <family val="2"/>
        <scheme val="minor"/>
      </rPr>
      <t xml:space="preserve"> Complete the FDRC Budget form below. The maxmimum request for FDRC awards is $6,000. The summer stipend for an investigator can be no more than $4,000. Only input text in the white shaded cells. General budget categories are provided. If your budget requires an item category not listed, add it in the cells titled "[Replace this text with your budget item]".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Mandatory FICA calculations for project personnel are automatically calculated.</t>
    </r>
    <r>
      <rPr>
        <b/>
        <i/>
        <sz val="11"/>
        <color theme="1"/>
        <rFont val="Calibri"/>
        <family val="2"/>
        <scheme val="minor"/>
      </rPr>
      <t xml:space="preserve"> Next, go to the sheet titled "JUSTIFICATON" to fill out the budget justification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</si>
</sst>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rgb="FF666666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 vertical="top"/>
    </xf>
    <xf numFmtId="164" fontId="4" fillId="2" borderId="1" xfId="1" applyNumberFormat="1" applyFont="1" applyFill="1" applyBorder="1" applyAlignment="1" applyProtection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164" fontId="5" fillId="2" borderId="1" xfId="1" applyNumberFormat="1" applyFont="1" applyFill="1" applyBorder="1" applyAlignment="1" applyProtection="1">
      <alignment horizontal="right" vertical="top"/>
    </xf>
    <xf numFmtId="0" fontId="4" fillId="2" borderId="2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164" fontId="9" fillId="2" borderId="1" xfId="1" applyNumberFormat="1" applyFont="1" applyFill="1" applyBorder="1" applyAlignment="1" applyProtection="1">
      <alignment horizontal="right" vertical="top"/>
    </xf>
    <xf numFmtId="0" fontId="4" fillId="2" borderId="1" xfId="0" quotePrefix="1" applyFont="1" applyFill="1" applyBorder="1" applyAlignment="1">
      <alignment horizontal="left" vertical="top" wrapText="1"/>
    </xf>
    <xf numFmtId="0" fontId="8" fillId="2" borderId="1" xfId="0" quotePrefix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0" fillId="3" borderId="8" xfId="0" applyFill="1" applyBorder="1" applyAlignment="1" applyProtection="1">
      <alignment vertical="top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>
      <alignment horizontal="left" vertical="top" wrapText="1"/>
    </xf>
    <xf numFmtId="164" fontId="7" fillId="4" borderId="1" xfId="1" applyNumberFormat="1" applyFont="1" applyFill="1" applyBorder="1" applyAlignment="1" applyProtection="1">
      <alignment horizontal="right" vertical="top"/>
    </xf>
    <xf numFmtId="0" fontId="7" fillId="4" borderId="1" xfId="0" applyFont="1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4" borderId="3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1" xfId="0" applyFill="1" applyBorder="1" applyAlignment="1">
      <alignment horizontal="left" vertical="top"/>
    </xf>
    <xf numFmtId="164" fontId="0" fillId="3" borderId="1" xfId="1" applyNumberFormat="1" applyFont="1" applyFill="1" applyBorder="1" applyAlignment="1" applyProtection="1">
      <alignment horizontal="right" vertical="top"/>
    </xf>
    <xf numFmtId="164" fontId="0" fillId="3" borderId="1" xfId="1" applyNumberFormat="1" applyFont="1" applyFill="1" applyBorder="1" applyAlignment="1" applyProtection="1">
      <alignment horizontal="right" vertical="top"/>
      <protection locked="0"/>
    </xf>
    <xf numFmtId="0" fontId="11" fillId="0" borderId="6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2" xfId="0" quotePrefix="1" applyFont="1" applyFill="1" applyBorder="1" applyAlignment="1">
      <alignment horizontal="left" vertical="top" wrapText="1"/>
    </xf>
    <xf numFmtId="0" fontId="4" fillId="2" borderId="3" xfId="0" quotePrefix="1" applyFont="1" applyFill="1" applyBorder="1" applyAlignment="1">
      <alignment horizontal="left" vertical="top" wrapText="1"/>
    </xf>
    <xf numFmtId="0" fontId="4" fillId="2" borderId="4" xfId="0" quotePrefix="1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2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0" fillId="3" borderId="3" xfId="0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3"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</dxfs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0"/>
  <sheetViews>
    <sheetView showGridLines="0" tabSelected="1" zoomScale="115" zoomScaleNormal="115" workbookViewId="0">
      <selection activeCell="C3" sqref="C3:D3"/>
    </sheetView>
  </sheetViews>
  <sheetFormatPr defaultColWidth="10.75" defaultRowHeight="15.75" x14ac:dyDescent="0.25"/>
  <cols>
    <col min="1" max="1" width="1.125" style="1" customWidth="1"/>
    <col min="2" max="2" width="13.75" style="1" customWidth="1"/>
    <col min="3" max="3" width="63" style="1" customWidth="1"/>
    <col min="4" max="4" width="12.875" style="1" customWidth="1"/>
    <col min="5" max="5" width="10.75" style="1" customWidth="1"/>
    <col min="6" max="16384" width="10.75" style="1"/>
  </cols>
  <sheetData>
    <row r="1" spans="2:4" ht="81" customHeight="1" x14ac:dyDescent="0.25">
      <c r="B1" s="35" t="s">
        <v>21</v>
      </c>
      <c r="C1" s="35"/>
      <c r="D1" s="35"/>
    </row>
    <row r="2" spans="2:4" x14ac:dyDescent="0.25">
      <c r="B2" s="53" t="s">
        <v>13</v>
      </c>
      <c r="C2" s="54"/>
      <c r="D2" s="55"/>
    </row>
    <row r="3" spans="2:4" x14ac:dyDescent="0.25">
      <c r="B3" s="31" t="s">
        <v>12</v>
      </c>
      <c r="C3" s="52"/>
      <c r="D3" s="47"/>
    </row>
    <row r="4" spans="2:4" x14ac:dyDescent="0.25">
      <c r="B4" s="31" t="s">
        <v>16</v>
      </c>
      <c r="C4" s="52"/>
      <c r="D4" s="47"/>
    </row>
    <row r="5" spans="2:4" x14ac:dyDescent="0.25">
      <c r="B5" s="38" t="s">
        <v>11</v>
      </c>
      <c r="C5" s="40"/>
      <c r="D5" s="39"/>
    </row>
    <row r="6" spans="2:4" x14ac:dyDescent="0.25">
      <c r="B6" s="50" t="s">
        <v>0</v>
      </c>
      <c r="C6" s="51"/>
      <c r="D6" s="34">
        <v>0</v>
      </c>
    </row>
    <row r="7" spans="2:4" x14ac:dyDescent="0.25">
      <c r="B7" s="50" t="s">
        <v>1</v>
      </c>
      <c r="C7" s="51"/>
      <c r="D7" s="33">
        <f>ROUND(D6*0.08,0)</f>
        <v>0</v>
      </c>
    </row>
    <row r="8" spans="2:4" x14ac:dyDescent="0.25">
      <c r="B8" s="50" t="s">
        <v>8</v>
      </c>
      <c r="C8" s="51"/>
      <c r="D8" s="34">
        <v>0</v>
      </c>
    </row>
    <row r="9" spans="2:4" x14ac:dyDescent="0.25">
      <c r="B9" s="50" t="s">
        <v>1</v>
      </c>
      <c r="C9" s="51"/>
      <c r="D9" s="33">
        <f>ROUND(D8*0.08,0)</f>
        <v>0</v>
      </c>
    </row>
    <row r="10" spans="2:4" x14ac:dyDescent="0.25">
      <c r="B10" s="50" t="s">
        <v>8</v>
      </c>
      <c r="C10" s="51"/>
      <c r="D10" s="34">
        <v>0</v>
      </c>
    </row>
    <row r="11" spans="2:4" x14ac:dyDescent="0.25">
      <c r="B11" s="50" t="s">
        <v>1</v>
      </c>
      <c r="C11" s="51"/>
      <c r="D11" s="33">
        <f>ROUND(D10*0.08,0)</f>
        <v>0</v>
      </c>
    </row>
    <row r="12" spans="2:4" x14ac:dyDescent="0.25">
      <c r="B12" s="50" t="s">
        <v>8</v>
      </c>
      <c r="C12" s="51"/>
      <c r="D12" s="34">
        <v>0</v>
      </c>
    </row>
    <row r="13" spans="2:4" x14ac:dyDescent="0.25">
      <c r="B13" s="50" t="s">
        <v>1</v>
      </c>
      <c r="C13" s="51"/>
      <c r="D13" s="33">
        <f>ROUND(D12*0.08,0)</f>
        <v>0</v>
      </c>
    </row>
    <row r="14" spans="2:4" ht="15.75" customHeight="1" x14ac:dyDescent="0.25">
      <c r="B14" s="48" t="s">
        <v>2</v>
      </c>
      <c r="C14" s="49"/>
      <c r="D14" s="34">
        <v>0</v>
      </c>
    </row>
    <row r="15" spans="2:4" x14ac:dyDescent="0.25">
      <c r="B15" s="50" t="s">
        <v>1</v>
      </c>
      <c r="C15" s="51"/>
      <c r="D15" s="33">
        <f>ROUND(D14*0.08,0)</f>
        <v>0</v>
      </c>
    </row>
    <row r="16" spans="2:4" x14ac:dyDescent="0.25">
      <c r="B16" s="36" t="s">
        <v>3</v>
      </c>
      <c r="C16" s="37"/>
      <c r="D16" s="4">
        <f>ROUND(SUM(D6:D15),0)</f>
        <v>0</v>
      </c>
    </row>
    <row r="17" spans="2:4" x14ac:dyDescent="0.25">
      <c r="B17" s="41" t="s">
        <v>15</v>
      </c>
      <c r="C17" s="42"/>
      <c r="D17" s="43"/>
    </row>
    <row r="18" spans="2:4" x14ac:dyDescent="0.25">
      <c r="B18" s="44" t="s">
        <v>4</v>
      </c>
      <c r="C18" s="45"/>
      <c r="D18" s="34">
        <v>0</v>
      </c>
    </row>
    <row r="19" spans="2:4" x14ac:dyDescent="0.25">
      <c r="B19" s="44" t="s">
        <v>5</v>
      </c>
      <c r="C19" s="45"/>
      <c r="D19" s="34">
        <v>0</v>
      </c>
    </row>
    <row r="20" spans="2:4" x14ac:dyDescent="0.25">
      <c r="B20" s="44" t="s">
        <v>6</v>
      </c>
      <c r="C20" s="45"/>
      <c r="D20" s="34">
        <v>0</v>
      </c>
    </row>
    <row r="21" spans="2:4" x14ac:dyDescent="0.25">
      <c r="B21" s="32" t="s">
        <v>9</v>
      </c>
      <c r="C21" s="32"/>
      <c r="D21" s="34">
        <v>0</v>
      </c>
    </row>
    <row r="22" spans="2:4" x14ac:dyDescent="0.25">
      <c r="B22" s="44" t="s">
        <v>10</v>
      </c>
      <c r="C22" s="45"/>
      <c r="D22" s="34">
        <v>0</v>
      </c>
    </row>
    <row r="23" spans="2:4" x14ac:dyDescent="0.25">
      <c r="B23" s="46" t="s">
        <v>19</v>
      </c>
      <c r="C23" s="47"/>
      <c r="D23" s="34">
        <v>0</v>
      </c>
    </row>
    <row r="24" spans="2:4" x14ac:dyDescent="0.25">
      <c r="B24" s="46" t="s">
        <v>19</v>
      </c>
      <c r="C24" s="47"/>
      <c r="D24" s="34">
        <v>0</v>
      </c>
    </row>
    <row r="25" spans="2:4" x14ac:dyDescent="0.25">
      <c r="B25" s="46" t="s">
        <v>19</v>
      </c>
      <c r="C25" s="47"/>
      <c r="D25" s="34">
        <v>0</v>
      </c>
    </row>
    <row r="26" spans="2:4" x14ac:dyDescent="0.25">
      <c r="B26" s="46" t="s">
        <v>19</v>
      </c>
      <c r="C26" s="47"/>
      <c r="D26" s="34">
        <v>0</v>
      </c>
    </row>
    <row r="27" spans="2:4" x14ac:dyDescent="0.25">
      <c r="B27" s="36" t="s">
        <v>14</v>
      </c>
      <c r="C27" s="37"/>
      <c r="D27" s="4">
        <f>ROUND(SUM(D18:D26),0)</f>
        <v>0</v>
      </c>
    </row>
    <row r="28" spans="2:4" x14ac:dyDescent="0.25">
      <c r="B28" s="38" t="s">
        <v>7</v>
      </c>
      <c r="C28" s="39"/>
      <c r="D28" s="2">
        <f>ROUND(D16+D27,0)</f>
        <v>0</v>
      </c>
    </row>
    <row r="29" spans="2:4" x14ac:dyDescent="0.25">
      <c r="B29" s="3"/>
      <c r="C29" s="3"/>
      <c r="D29" s="3"/>
    </row>
    <row r="30" spans="2:4" x14ac:dyDescent="0.25">
      <c r="B30" s="3"/>
      <c r="C30" s="3"/>
      <c r="D30" s="3"/>
    </row>
  </sheetData>
  <sheetProtection sheet="1" objects="1" scenarios="1"/>
  <mergeCells count="27">
    <mergeCell ref="B13:C13"/>
    <mergeCell ref="C3:D3"/>
    <mergeCell ref="B2:D2"/>
    <mergeCell ref="C4:D4"/>
    <mergeCell ref="B26:C26"/>
    <mergeCell ref="B6:C6"/>
    <mergeCell ref="B7:C7"/>
    <mergeCell ref="B8:C8"/>
    <mergeCell ref="B9:C9"/>
    <mergeCell ref="B10:C10"/>
    <mergeCell ref="B24:C24"/>
    <mergeCell ref="B1:D1"/>
    <mergeCell ref="B27:C27"/>
    <mergeCell ref="B28:C28"/>
    <mergeCell ref="B5:D5"/>
    <mergeCell ref="B17:D17"/>
    <mergeCell ref="B20:C20"/>
    <mergeCell ref="B22:C22"/>
    <mergeCell ref="B23:C23"/>
    <mergeCell ref="B25:C25"/>
    <mergeCell ref="B14:C14"/>
    <mergeCell ref="B15:C15"/>
    <mergeCell ref="B16:C16"/>
    <mergeCell ref="B18:C18"/>
    <mergeCell ref="B19:C19"/>
    <mergeCell ref="B11:C11"/>
    <mergeCell ref="B12:C12"/>
  </mergeCells>
  <conditionalFormatting sqref="D6">
    <cfRule type="expression" dxfId="12" priority="3">
      <formula>$D$6&gt; 4000</formula>
    </cfRule>
  </conditionalFormatting>
  <conditionalFormatting sqref="D8">
    <cfRule type="expression" dxfId="11" priority="4">
      <formula>$D$8 &gt; 4000</formula>
    </cfRule>
  </conditionalFormatting>
  <conditionalFormatting sqref="D10">
    <cfRule type="expression" dxfId="10" priority="5">
      <formula>$D$10&gt;4000</formula>
    </cfRule>
  </conditionalFormatting>
  <conditionalFormatting sqref="D12">
    <cfRule type="expression" dxfId="9" priority="6">
      <formula>$D$12&gt;4000</formula>
    </cfRule>
  </conditionalFormatting>
  <conditionalFormatting sqref="D14">
    <cfRule type="expression" dxfId="8" priority="2">
      <formula>$D$14 &gt; 5556</formula>
    </cfRule>
  </conditionalFormatting>
  <conditionalFormatting sqref="D16">
    <cfRule type="expression" dxfId="7" priority="1">
      <formula>$D$16 &gt; 6000</formula>
    </cfRule>
  </conditionalFormatting>
  <conditionalFormatting sqref="D28">
    <cfRule type="expression" dxfId="6" priority="7">
      <formula>$D$28 &gt; 6000</formula>
    </cfRule>
  </conditionalFormatting>
  <pageMargins left="0.25" right="0.25" top="0.75" bottom="0.75" header="0.3" footer="0.3"/>
  <pageSetup orientation="portrait" r:id="rId1"/>
  <ignoredErrors>
    <ignoredError sqref="D7 D13 D15 D9 D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7A3F-E929-4A60-BAB3-061B788C4347}">
  <dimension ref="B1:D28"/>
  <sheetViews>
    <sheetView workbookViewId="0">
      <selection activeCell="E9" sqref="E9"/>
    </sheetView>
  </sheetViews>
  <sheetFormatPr defaultRowHeight="16.5" customHeight="1" x14ac:dyDescent="0.25"/>
  <cols>
    <col min="1" max="1" width="1.875" customWidth="1"/>
    <col min="2" max="2" width="29.25" style="6" customWidth="1"/>
    <col min="3" max="3" width="9.125" customWidth="1"/>
    <col min="4" max="4" width="53.5" customWidth="1"/>
  </cols>
  <sheetData>
    <row r="1" spans="2:4" ht="66" customHeight="1" x14ac:dyDescent="0.25">
      <c r="B1" s="56" t="s">
        <v>20</v>
      </c>
      <c r="C1" s="56"/>
      <c r="D1" s="56"/>
    </row>
    <row r="2" spans="2:4" ht="16.5" customHeight="1" x14ac:dyDescent="0.25">
      <c r="B2" s="5" t="s">
        <v>17</v>
      </c>
      <c r="C2" s="7"/>
      <c r="D2" s="14"/>
    </row>
    <row r="3" spans="2:4" ht="16.5" customHeight="1" x14ac:dyDescent="0.25">
      <c r="B3" s="28" t="str">
        <f xml:space="preserve"> "PI NAME: " &amp;BUDGET!C3</f>
        <v xml:space="preserve">PI NAME: </v>
      </c>
      <c r="C3" s="29"/>
      <c r="D3" s="30"/>
    </row>
    <row r="4" spans="2:4" ht="16.5" customHeight="1" x14ac:dyDescent="0.25">
      <c r="B4" s="28" t="str">
        <f xml:space="preserve"> "PROJECT TITLE: " &amp;BUDGET!C4</f>
        <v xml:space="preserve">PROJECT TITLE: </v>
      </c>
      <c r="C4" s="29"/>
      <c r="D4" s="30"/>
    </row>
    <row r="5" spans="2:4" ht="16.5" customHeight="1" x14ac:dyDescent="0.25">
      <c r="B5" s="8" t="s">
        <v>11</v>
      </c>
      <c r="C5" s="9"/>
      <c r="D5" s="20" t="s">
        <v>18</v>
      </c>
    </row>
    <row r="6" spans="2:4" ht="15.75" x14ac:dyDescent="0.25">
      <c r="B6" s="27" t="s">
        <v>0</v>
      </c>
      <c r="C6" s="26">
        <f>BUDGET!D6</f>
        <v>0</v>
      </c>
      <c r="D6" s="21"/>
    </row>
    <row r="7" spans="2:4" ht="15.75" x14ac:dyDescent="0.25">
      <c r="B7" s="27" t="s">
        <v>1</v>
      </c>
      <c r="C7" s="26">
        <f>BUDGET!D7</f>
        <v>0</v>
      </c>
      <c r="D7" s="22"/>
    </row>
    <row r="8" spans="2:4" ht="15.75" x14ac:dyDescent="0.25">
      <c r="B8" s="27" t="s">
        <v>8</v>
      </c>
      <c r="C8" s="26">
        <f>BUDGET!D8</f>
        <v>0</v>
      </c>
      <c r="D8" s="21"/>
    </row>
    <row r="9" spans="2:4" ht="15.75" x14ac:dyDescent="0.25">
      <c r="B9" s="27" t="s">
        <v>1</v>
      </c>
      <c r="C9" s="26">
        <f>BUDGET!D9</f>
        <v>0</v>
      </c>
      <c r="D9" s="22"/>
    </row>
    <row r="10" spans="2:4" ht="15.75" x14ac:dyDescent="0.25">
      <c r="B10" s="27" t="s">
        <v>8</v>
      </c>
      <c r="C10" s="26">
        <f>BUDGET!D10</f>
        <v>0</v>
      </c>
      <c r="D10" s="21"/>
    </row>
    <row r="11" spans="2:4" ht="15.75" x14ac:dyDescent="0.25">
      <c r="B11" s="27" t="s">
        <v>1</v>
      </c>
      <c r="C11" s="26">
        <f>BUDGET!D11</f>
        <v>0</v>
      </c>
      <c r="D11" s="22"/>
    </row>
    <row r="12" spans="2:4" ht="15.75" x14ac:dyDescent="0.25">
      <c r="B12" s="27" t="s">
        <v>8</v>
      </c>
      <c r="C12" s="26">
        <f>BUDGET!D12</f>
        <v>0</v>
      </c>
      <c r="D12" s="21"/>
    </row>
    <row r="13" spans="2:4" ht="15.75" x14ac:dyDescent="0.25">
      <c r="B13" s="27" t="s">
        <v>1</v>
      </c>
      <c r="C13" s="26">
        <f>BUDGET!D13</f>
        <v>0</v>
      </c>
      <c r="D13" s="22"/>
    </row>
    <row r="14" spans="2:4" ht="15.75" x14ac:dyDescent="0.25">
      <c r="B14" s="27" t="s">
        <v>2</v>
      </c>
      <c r="C14" s="26">
        <f>BUDGET!D14</f>
        <v>0</v>
      </c>
      <c r="D14" s="21"/>
    </row>
    <row r="15" spans="2:4" ht="15.75" x14ac:dyDescent="0.25">
      <c r="B15" s="27" t="s">
        <v>1</v>
      </c>
      <c r="C15" s="26">
        <f>BUDGET!D15</f>
        <v>0</v>
      </c>
      <c r="D15" s="22"/>
    </row>
    <row r="16" spans="2:4" ht="16.5" customHeight="1" x14ac:dyDescent="0.25">
      <c r="B16" s="10" t="s">
        <v>3</v>
      </c>
      <c r="C16" s="11">
        <f>BUDGET!D16</f>
        <v>0</v>
      </c>
      <c r="D16" s="16"/>
    </row>
    <row r="17" spans="2:4" ht="16.5" customHeight="1" x14ac:dyDescent="0.25">
      <c r="B17" s="12" t="s">
        <v>15</v>
      </c>
      <c r="C17" s="13"/>
      <c r="D17" s="15"/>
    </row>
    <row r="18" spans="2:4" ht="25.5" x14ac:dyDescent="0.25">
      <c r="B18" s="25" t="str">
        <f>BUDGET!B18</f>
        <v>Travel required to conduct research (may NOT include conferences)</v>
      </c>
      <c r="C18" s="26">
        <f>BUDGET!D18</f>
        <v>0</v>
      </c>
      <c r="D18" s="23"/>
    </row>
    <row r="19" spans="2:4" ht="25.5" x14ac:dyDescent="0.25">
      <c r="B19" s="25" t="str">
        <f>BUDGET!B19</f>
        <v>Consultants (non-TU personnel; attach a letter of commitment)</v>
      </c>
      <c r="C19" s="26">
        <f>BUDGET!D19</f>
        <v>0</v>
      </c>
      <c r="D19" s="23"/>
    </row>
    <row r="20" spans="2:4" ht="15.75" x14ac:dyDescent="0.25">
      <c r="B20" s="25" t="str">
        <f>BUDGET!B20</f>
        <v>Materials and Supplies</v>
      </c>
      <c r="C20" s="26">
        <f>BUDGET!D20</f>
        <v>0</v>
      </c>
      <c r="D20" s="23"/>
    </row>
    <row r="21" spans="2:4" ht="25.5" x14ac:dyDescent="0.25">
      <c r="B21" s="25" t="str">
        <f>BUDGET!B21</f>
        <v xml:space="preserve">Participant (Human Subjects) Support Costs </v>
      </c>
      <c r="C21" s="26">
        <f>BUDGET!D21</f>
        <v>0</v>
      </c>
      <c r="D21" s="24"/>
    </row>
    <row r="22" spans="2:4" ht="25.5" x14ac:dyDescent="0.25">
      <c r="B22" s="25" t="str">
        <f>BUDGET!B22</f>
        <v>Equipment (items costing more than $5,000, with a useful life &gt;1 year)</v>
      </c>
      <c r="C22" s="26">
        <f>BUDGET!D22</f>
        <v>0</v>
      </c>
      <c r="D22" s="23"/>
    </row>
    <row r="23" spans="2:4" ht="15.75" x14ac:dyDescent="0.25">
      <c r="B23" s="25" t="str">
        <f>BUDGET!B23</f>
        <v>[Replace this text with your budget item]</v>
      </c>
      <c r="C23" s="26">
        <f>BUDGET!D23</f>
        <v>0</v>
      </c>
      <c r="D23" s="23"/>
    </row>
    <row r="24" spans="2:4" ht="15.75" x14ac:dyDescent="0.25">
      <c r="B24" s="25" t="str">
        <f>BUDGET!B24</f>
        <v>[Replace this text with your budget item]</v>
      </c>
      <c r="C24" s="26">
        <f>BUDGET!D24</f>
        <v>0</v>
      </c>
      <c r="D24" s="23"/>
    </row>
    <row r="25" spans="2:4" ht="15.75" x14ac:dyDescent="0.25">
      <c r="B25" s="25" t="str">
        <f>BUDGET!B25</f>
        <v>[Replace this text with your budget item]</v>
      </c>
      <c r="C25" s="26">
        <f>BUDGET!D25</f>
        <v>0</v>
      </c>
      <c r="D25" s="23"/>
    </row>
    <row r="26" spans="2:4" ht="15.75" x14ac:dyDescent="0.25">
      <c r="B26" s="25" t="str">
        <f>BUDGET!B26</f>
        <v>[Replace this text with your budget item]</v>
      </c>
      <c r="C26" s="26">
        <f>BUDGET!D26</f>
        <v>0</v>
      </c>
      <c r="D26" s="23"/>
    </row>
    <row r="27" spans="2:4" ht="16.5" customHeight="1" x14ac:dyDescent="0.25">
      <c r="B27" s="10" t="s">
        <v>14</v>
      </c>
      <c r="C27" s="11">
        <f>BUDGET!D27</f>
        <v>0</v>
      </c>
      <c r="D27" s="17"/>
    </row>
    <row r="28" spans="2:4" ht="16.5" customHeight="1" x14ac:dyDescent="0.25">
      <c r="B28" s="18" t="s">
        <v>7</v>
      </c>
      <c r="C28" s="11">
        <f>BUDGET!D28</f>
        <v>0</v>
      </c>
      <c r="D28" s="19"/>
    </row>
  </sheetData>
  <sheetProtection sheet="1" objects="1" scenarios="1"/>
  <mergeCells count="1">
    <mergeCell ref="B1:D1"/>
  </mergeCells>
  <conditionalFormatting sqref="C6">
    <cfRule type="expression" dxfId="5" priority="5">
      <formula>$C$6 &gt; 4000</formula>
    </cfRule>
  </conditionalFormatting>
  <conditionalFormatting sqref="C8">
    <cfRule type="expression" dxfId="4" priority="4">
      <formula>$C$8 &gt; 4000</formula>
    </cfRule>
  </conditionalFormatting>
  <conditionalFormatting sqref="C10">
    <cfRule type="expression" dxfId="3" priority="3">
      <formula>$C$10 &gt; 4000</formula>
    </cfRule>
  </conditionalFormatting>
  <conditionalFormatting sqref="C12">
    <cfRule type="expression" dxfId="2" priority="2">
      <formula>$C$12 &gt; 4000</formula>
    </cfRule>
  </conditionalFormatting>
  <conditionalFormatting sqref="C14">
    <cfRule type="expression" dxfId="1" priority="1">
      <formula>$C$14 &gt; 5556</formula>
    </cfRule>
  </conditionalFormatting>
  <conditionalFormatting sqref="C28">
    <cfRule type="expression" dxfId="0" priority="6">
      <formula>$C$28 &gt; 6000</formula>
    </cfRule>
  </conditionalFormatting>
  <pageMargins left="0.25" right="0.25" top="0.75" bottom="0.75" header="0.3" footer="0.3"/>
  <pageSetup orientation="portrait" r:id="rId1"/>
  <ignoredErrors>
    <ignoredError sqref="C8:C16 C18:C26 C27:C28 C6:C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JUSTIFICATION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Burns, Braden</cp:lastModifiedBy>
  <cp:lastPrinted>2025-11-20T13:39:45Z</cp:lastPrinted>
  <dcterms:created xsi:type="dcterms:W3CDTF">2018-12-17T19:59:58Z</dcterms:created>
  <dcterms:modified xsi:type="dcterms:W3CDTF">2025-12-08T15:46:45Z</dcterms:modified>
</cp:coreProperties>
</file>